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piniv\Documents\ide\Z\EAEr\2025\website figures\"/>
    </mc:Choice>
  </mc:AlternateContent>
  <xr:revisionPtr revIDLastSave="0" documentId="13_ncr:1_{916C653C-EDBA-4D56-A13C-F0DA622D3E70}" xr6:coauthVersionLast="47" xr6:coauthVersionMax="47" xr10:uidLastSave="{00000000-0000-0000-0000-000000000000}"/>
  <bookViews>
    <workbookView xWindow="-120" yWindow="-120" windowWidth="29040" windowHeight="17640" xr2:uid="{60090A3B-A9F4-4486-9CB9-121B648B50D7}"/>
  </bookViews>
  <sheets>
    <sheet name="Read Me" sheetId="2" r:id="rId1"/>
    <sheet name="Data" sheetId="3" r:id="rId2"/>
    <sheet name="Chart" sheetId="4" r:id="rId3"/>
  </sheets>
  <definedNames>
    <definedName name="_xlnm._FilterDatabase" localSheetId="1" hidden="1">Data!$A$1:$D$1</definedName>
    <definedName name="changeThresh">#REF!</definedName>
    <definedName name="FKM_EU27">#REF!</definedName>
    <definedName name="lf_summary">#REF!</definedName>
    <definedName name="pax_summa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3" l="1"/>
  <c r="B45" i="3"/>
  <c r="B39" i="3"/>
  <c r="B33" i="3"/>
  <c r="B27" i="3"/>
  <c r="B21" i="3"/>
</calcChain>
</file>

<file path=xl/sharedStrings.xml><?xml version="1.0" encoding="utf-8"?>
<sst xmlns="http://schemas.openxmlformats.org/spreadsheetml/2006/main" count="70" uniqueCount="22">
  <si>
    <t>European Aviation Environmental Report</t>
  </si>
  <si>
    <t>www.easa.europa.eu/eaer</t>
  </si>
  <si>
    <t>Date</t>
  </si>
  <si>
    <t>Version</t>
  </si>
  <si>
    <t>Comments</t>
  </si>
  <si>
    <t>Initial version for publication in EAER 2016 (Lden 55 dB only)</t>
  </si>
  <si>
    <t>Data for Lden 60 and 65 dB added</t>
  </si>
  <si>
    <t>Revised version for publication in EAER 2019</t>
  </si>
  <si>
    <t>Figure 1.8 Number of people in the Lden 55 dB noise contours at 98 major airports</t>
  </si>
  <si>
    <t>Revised version for publication in EAER 2022</t>
  </si>
  <si>
    <t>SCENARIO</t>
  </si>
  <si>
    <t>YEAR</t>
  </si>
  <si>
    <t>Area (km²)</t>
  </si>
  <si>
    <t>Revised version for publication in EAER 2025</t>
  </si>
  <si>
    <t>Population 
(millions)</t>
  </si>
  <si>
    <t>Base traffic scenario lower bound</t>
  </si>
  <si>
    <t>High traffic scenario lower bound</t>
  </si>
  <si>
    <t>Low traffic scenario lower bound</t>
  </si>
  <si>
    <t>Base traffic scenario upper bound</t>
  </si>
  <si>
    <t>High traffic scenario upper bound</t>
  </si>
  <si>
    <t>Low traffic scenario upper bound</t>
  </si>
  <si>
    <t>Historic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</si>
</sst>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3" fillId="0" borderId="0" xfId="2" applyAlignment="1">
      <alignment horizontal="left"/>
    </xf>
    <xf numFmtId="0" fontId="4" fillId="0" borderId="0" xfId="2" applyFont="1" applyAlignment="1">
      <alignment horizontal="left"/>
    </xf>
    <xf numFmtId="164" fontId="2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1" fontId="0" fillId="0" borderId="0" xfId="0" applyNumberFormat="1"/>
    <xf numFmtId="3" fontId="0" fillId="0" borderId="0" xfId="0" applyNumberFormat="1"/>
    <xf numFmtId="165" fontId="0" fillId="0" borderId="0" xfId="1" applyNumberFormat="1" applyFont="1" applyFill="1" applyBorder="1"/>
    <xf numFmtId="0" fontId="2" fillId="0" borderId="0" xfId="0" applyFont="1"/>
    <xf numFmtId="1" fontId="2" fillId="0" borderId="0" xfId="0" applyNumberFormat="1" applyFont="1"/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2" fontId="0" fillId="0" borderId="0" xfId="0" applyNumberForma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3716D"/>
      <color rgb="FF0088CF"/>
      <color rgb="FF9EC9E1"/>
      <color rgb="FF213468"/>
      <color rgb="FFC5DFED"/>
      <color rgb="FF66B8E2"/>
      <color rgb="FFF37183"/>
      <color rgb="FFF8AA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73372309670511"/>
          <c:y val="3.2251328061116545E-2"/>
          <c:w val="0.84065659144835658"/>
          <c:h val="0.68258450082953681"/>
        </c:manualLayout>
      </c:layout>
      <c:scatterChart>
        <c:scatterStyle val="lineMarker"/>
        <c:varyColors val="0"/>
        <c:ser>
          <c:idx val="6"/>
          <c:order val="0"/>
          <c:tx>
            <c:v>historic data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5328483868505395E-2"/>
                  <c:y val="1.37173307471135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256-41C1-9F26-2826D36F6F0A}"/>
                </c:ext>
              </c:extLst>
            </c:dLbl>
            <c:dLbl>
              <c:idx val="1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256-41C1-9F26-2826D36F6F0A}"/>
                </c:ext>
              </c:extLst>
            </c:dLbl>
            <c:dLbl>
              <c:idx val="18"/>
              <c:layout>
                <c:manualLayout>
                  <c:x val="-2.1846244155430867E-2"/>
                  <c:y val="-2.9286039947607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64C-444C-AC0F-2771B763A5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10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Data!$B$2:$B$20</c:f>
              <c:numCache>
                <c:formatCode>0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xVal>
          <c:yVal>
            <c:numRef>
              <c:f>Data!$D$2:$D$20</c:f>
              <c:numCache>
                <c:formatCode>0.00</c:formatCode>
                <c:ptCount val="19"/>
                <c:pt idx="0">
                  <c:v>2.7459410000000002</c:v>
                </c:pt>
                <c:pt idx="1">
                  <c:v>2.7865600000000001</c:v>
                </c:pt>
                <c:pt idx="2">
                  <c:v>2.9100649999999999</c:v>
                </c:pt>
                <c:pt idx="3">
                  <c:v>2.9001790000000001</c:v>
                </c:pt>
                <c:pt idx="4">
                  <c:v>2.703001</c:v>
                </c:pt>
                <c:pt idx="5">
                  <c:v>2.9067530000000001</c:v>
                </c:pt>
                <c:pt idx="6">
                  <c:v>2.9718089999999999</c:v>
                </c:pt>
                <c:pt idx="7">
                  <c:v>2.8564210000000001</c:v>
                </c:pt>
                <c:pt idx="8">
                  <c:v>2.7846150000000001</c:v>
                </c:pt>
                <c:pt idx="9">
                  <c:v>2.8776250000000001</c:v>
                </c:pt>
                <c:pt idx="10">
                  <c:v>3.1104910000000001</c:v>
                </c:pt>
                <c:pt idx="11">
                  <c:v>3.2571439999999998</c:v>
                </c:pt>
                <c:pt idx="12">
                  <c:v>3.523952</c:v>
                </c:pt>
                <c:pt idx="13">
                  <c:v>3.7392940000000001</c:v>
                </c:pt>
                <c:pt idx="14">
                  <c:v>3.7978550000000002</c:v>
                </c:pt>
                <c:pt idx="15">
                  <c:v>1.5529919999999999</c:v>
                </c:pt>
                <c:pt idx="16">
                  <c:v>1.934218</c:v>
                </c:pt>
                <c:pt idx="17">
                  <c:v>3.1476190000000002</c:v>
                </c:pt>
                <c:pt idx="18">
                  <c:v>3.4312640000000001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9256-41C1-9F26-2826D36F6F0A}"/>
            </c:ext>
          </c:extLst>
        </c:ser>
        <c:ser>
          <c:idx val="11"/>
          <c:order val="1"/>
          <c:tx>
            <c:v>high traffic scenario upper bound</c:v>
          </c:tx>
          <c:spPr>
            <a:ln>
              <a:solidFill>
                <a:srgbClr val="C00000"/>
              </a:solidFill>
              <a:prstDash val="solid"/>
            </a:ln>
          </c:spPr>
          <c:marker>
            <c:symbol val="none"/>
          </c:marker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4C-444C-AC0F-2771B763A5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C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Data!$B$39:$B$44</c:f>
              <c:numCache>
                <c:formatCode>0</c:formatCode>
                <c:ptCount val="6"/>
                <c:pt idx="0">
                  <c:v>2023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xVal>
          <c:yVal>
            <c:numRef>
              <c:f>Data!$D$39:$D$44</c:f>
              <c:numCache>
                <c:formatCode>0.00</c:formatCode>
                <c:ptCount val="6"/>
                <c:pt idx="0">
                  <c:v>3.4312640000000001</c:v>
                </c:pt>
                <c:pt idx="1">
                  <c:v>3.6809029999999998</c:v>
                </c:pt>
                <c:pt idx="2">
                  <c:v>3.6445159999999999</c:v>
                </c:pt>
                <c:pt idx="3">
                  <c:v>3.6006089999999999</c:v>
                </c:pt>
                <c:pt idx="4">
                  <c:v>3.7270180000000002</c:v>
                </c:pt>
                <c:pt idx="5">
                  <c:v>3.867073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9256-41C1-9F26-2826D36F6F0A}"/>
            </c:ext>
          </c:extLst>
        </c:ser>
        <c:ser>
          <c:idx val="8"/>
          <c:order val="2"/>
          <c:tx>
            <c:v>high traffic scenario lower bound</c:v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64C-444C-AC0F-2771B763A5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C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Data!$B$33:$B$38</c:f>
              <c:numCache>
                <c:formatCode>0</c:formatCode>
                <c:ptCount val="6"/>
                <c:pt idx="0">
                  <c:v>2023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xVal>
          <c:yVal>
            <c:numRef>
              <c:f>Data!$D$33:$D$38</c:f>
              <c:numCache>
                <c:formatCode>0.00</c:formatCode>
                <c:ptCount val="6"/>
                <c:pt idx="0">
                  <c:v>3.4312640000000001</c:v>
                </c:pt>
                <c:pt idx="1">
                  <c:v>3.5780370000000001</c:v>
                </c:pt>
                <c:pt idx="2">
                  <c:v>3.4001160000000001</c:v>
                </c:pt>
                <c:pt idx="3">
                  <c:v>3.1300659999999998</c:v>
                </c:pt>
                <c:pt idx="4">
                  <c:v>2.9328189999999998</c:v>
                </c:pt>
                <c:pt idx="5">
                  <c:v>2.7174079999999998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256-41C1-9F26-2826D36F6F0A}"/>
            </c:ext>
          </c:extLst>
        </c:ser>
        <c:ser>
          <c:idx val="3"/>
          <c:order val="3"/>
          <c:tx>
            <c:v>base traffic scenario upper bound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dLbls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GB" sz="1000" b="1" i="1" u="none" strike="noStrike" kern="1200" baseline="0">
                      <a:solidFill>
                        <a:srgbClr val="0088C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64C-444C-AC0F-2771B763A5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1">
                    <a:solidFill>
                      <a:schemeClr val="tx2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Data!$B$27:$B$32</c:f>
              <c:numCache>
                <c:formatCode>0</c:formatCode>
                <c:ptCount val="6"/>
                <c:pt idx="0">
                  <c:v>2023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xVal>
          <c:yVal>
            <c:numRef>
              <c:f>Data!$D$27:$D$32</c:f>
              <c:numCache>
                <c:formatCode>0.00</c:formatCode>
                <c:ptCount val="6"/>
                <c:pt idx="0">
                  <c:v>3.4312640000000001</c:v>
                </c:pt>
                <c:pt idx="1">
                  <c:v>3.3286720000000001</c:v>
                </c:pt>
                <c:pt idx="2">
                  <c:v>3.2113670000000001</c:v>
                </c:pt>
                <c:pt idx="3">
                  <c:v>3.0851570000000001</c:v>
                </c:pt>
                <c:pt idx="4">
                  <c:v>3.0650499999999998</c:v>
                </c:pt>
                <c:pt idx="5">
                  <c:v>3.1047419999999999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256-41C1-9F26-2826D36F6F0A}"/>
            </c:ext>
          </c:extLst>
        </c:ser>
        <c:ser>
          <c:idx val="7"/>
          <c:order val="4"/>
          <c:tx>
            <c:v>base traffic scenario lower bound</c:v>
          </c:tx>
          <c:spPr>
            <a:ln>
              <a:solidFill>
                <a:srgbClr val="0088CF"/>
              </a:solidFill>
              <a:prstDash val="sysDash"/>
            </a:ln>
          </c:spPr>
          <c:marker>
            <c:symbol val="none"/>
          </c:marker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4C-444C-AC0F-2771B763A5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88CF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Data!$B$21:$B$26</c:f>
              <c:numCache>
                <c:formatCode>0</c:formatCode>
                <c:ptCount val="6"/>
                <c:pt idx="0">
                  <c:v>2023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xVal>
          <c:yVal>
            <c:numRef>
              <c:f>Data!$D$21:$D$26</c:f>
              <c:numCache>
                <c:formatCode>0.00</c:formatCode>
                <c:ptCount val="6"/>
                <c:pt idx="0">
                  <c:v>3.4312640000000001</c:v>
                </c:pt>
                <c:pt idx="1">
                  <c:v>3.2586659999999998</c:v>
                </c:pt>
                <c:pt idx="2">
                  <c:v>3.0236610000000002</c:v>
                </c:pt>
                <c:pt idx="3">
                  <c:v>2.7065939999999999</c:v>
                </c:pt>
                <c:pt idx="4">
                  <c:v>2.443492</c:v>
                </c:pt>
                <c:pt idx="5">
                  <c:v>2.1965400000000002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256-41C1-9F26-2826D36F6F0A}"/>
            </c:ext>
          </c:extLst>
        </c:ser>
        <c:ser>
          <c:idx val="14"/>
          <c:order val="5"/>
          <c:tx>
            <c:v>low traffic scenario upper bound</c:v>
          </c:tx>
          <c:spPr>
            <a:ln>
              <a:solidFill>
                <a:srgbClr val="00B050"/>
              </a:solidFill>
              <a:prstDash val="solid"/>
            </a:ln>
          </c:spPr>
          <c:marker>
            <c:symbol val="none"/>
          </c:marker>
          <c:dLbls>
            <c:dLbl>
              <c:idx val="5"/>
              <c:layout>
                <c:manualLayout>
                  <c:x val="0"/>
                  <c:y val="-1.4643019973803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64C-444C-AC0F-2771B763A5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B05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Data!$B$51:$B$56</c:f>
              <c:numCache>
                <c:formatCode>0</c:formatCode>
                <c:ptCount val="6"/>
                <c:pt idx="0">
                  <c:v>2023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xVal>
          <c:yVal>
            <c:numRef>
              <c:f>Data!$D$51:$D$56</c:f>
              <c:numCache>
                <c:formatCode>0.00</c:formatCode>
                <c:ptCount val="6"/>
                <c:pt idx="0">
                  <c:v>3.4312640000000001</c:v>
                </c:pt>
                <c:pt idx="1">
                  <c:v>2.9449960000000002</c:v>
                </c:pt>
                <c:pt idx="2">
                  <c:v>2.7418170000000002</c:v>
                </c:pt>
                <c:pt idx="3">
                  <c:v>2.4440119999999999</c:v>
                </c:pt>
                <c:pt idx="4">
                  <c:v>2.2507510000000002</c:v>
                </c:pt>
                <c:pt idx="5">
                  <c:v>2.2335349999999998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9256-41C1-9F26-2826D36F6F0A}"/>
            </c:ext>
          </c:extLst>
        </c:ser>
        <c:ser>
          <c:idx val="12"/>
          <c:order val="6"/>
          <c:tx>
            <c:v>low traffic scenario lower bound</c:v>
          </c:tx>
          <c:spPr>
            <a:ln>
              <a:solidFill>
                <a:srgbClr val="00B050"/>
              </a:solidFill>
              <a:prstDash val="sysDash"/>
            </a:ln>
          </c:spPr>
          <c:marker>
            <c:symbol val="none"/>
          </c:marker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4C-444C-AC0F-2771B763A5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i="1">
                    <a:solidFill>
                      <a:srgbClr val="00B05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Data!$B$45:$B$50</c:f>
              <c:numCache>
                <c:formatCode>0</c:formatCode>
                <c:ptCount val="6"/>
                <c:pt idx="0">
                  <c:v>2023</c:v>
                </c:pt>
                <c:pt idx="1">
                  <c:v>2030</c:v>
                </c:pt>
                <c:pt idx="2">
                  <c:v>2035</c:v>
                </c:pt>
                <c:pt idx="3">
                  <c:v>2040</c:v>
                </c:pt>
                <c:pt idx="4">
                  <c:v>2045</c:v>
                </c:pt>
                <c:pt idx="5">
                  <c:v>2050</c:v>
                </c:pt>
              </c:numCache>
            </c:numRef>
          </c:xVal>
          <c:yVal>
            <c:numRef>
              <c:f>Data!$D$45:$D$50</c:f>
              <c:numCache>
                <c:formatCode>0.00</c:formatCode>
                <c:ptCount val="6"/>
                <c:pt idx="0">
                  <c:v>3.4312640000000001</c:v>
                </c:pt>
                <c:pt idx="1">
                  <c:v>2.893878</c:v>
                </c:pt>
                <c:pt idx="2">
                  <c:v>2.5968960000000001</c:v>
                </c:pt>
                <c:pt idx="3">
                  <c:v>2.1711309999999999</c:v>
                </c:pt>
                <c:pt idx="4">
                  <c:v>1.81057</c:v>
                </c:pt>
                <c:pt idx="5">
                  <c:v>1.59108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9256-41C1-9F26-2826D36F6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417368"/>
        <c:axId val="330421288"/>
        <c:extLst/>
      </c:scatterChart>
      <c:valAx>
        <c:axId val="330417368"/>
        <c:scaling>
          <c:orientation val="minMax"/>
          <c:max val="2050"/>
          <c:min val="2005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0" sourceLinked="1"/>
        <c:majorTickMark val="out"/>
        <c:minorTickMark val="none"/>
        <c:tickLblPos val="nextTo"/>
        <c:crossAx val="330421288"/>
        <c:crosses val="autoZero"/>
        <c:crossBetween val="midCat"/>
      </c:valAx>
      <c:valAx>
        <c:axId val="33042128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  <a:alpha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/>
                  <a:t>Total number of people in the Lden 55</a:t>
                </a:r>
                <a:r>
                  <a:rPr lang="en-GB" sz="1050" baseline="0"/>
                  <a:t> dB noise contours </a:t>
                </a:r>
              </a:p>
              <a:p>
                <a:pPr>
                  <a:defRPr sz="1050"/>
                </a:pPr>
                <a:r>
                  <a:rPr lang="en-GB" sz="1050" baseline="0"/>
                  <a:t>at 98 major airports (millions)</a:t>
                </a:r>
                <a:endParaRPr lang="en-GB" sz="1050"/>
              </a:p>
            </c:rich>
          </c:tx>
          <c:layout>
            <c:manualLayout>
              <c:xMode val="edge"/>
              <c:yMode val="edge"/>
              <c:x val="1.3115969861233884E-2"/>
              <c:y val="0.18694274326820259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330417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0832257648121857E-2"/>
          <c:y val="0.78533135385668762"/>
          <c:w val="0.88450238802116954"/>
          <c:h val="7.2283431648803104E-2"/>
        </c:manualLayout>
      </c:layout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14E569F-B7FE-4997-B126-622B73EECD2B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002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E75EF6-DB80-D80F-B63A-B398A5D2E86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0.42591</cdr:x>
      <cdr:y>0.85678</cdr:y>
    </cdr:from>
    <cdr:to>
      <cdr:x>0.92263</cdr:x>
      <cdr:y>0.99031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F9C31F9D-3697-4034-93BE-5D8ACE5A3B61}"/>
            </a:ext>
          </a:extLst>
        </cdr:cNvPr>
        <cdr:cNvSpPr txBox="1"/>
      </cdr:nvSpPr>
      <cdr:spPr>
        <a:xfrm xmlns:a="http://schemas.openxmlformats.org/drawingml/2006/main">
          <a:off x="3959411" y="5205506"/>
          <a:ext cx="4617721" cy="81131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 i="1"/>
            <a:t>Assumptions:</a:t>
          </a:r>
        </a:p>
        <a:p xmlns:a="http://schemas.openxmlformats.org/drawingml/2006/main">
          <a:r>
            <a:rPr lang="en-GB" sz="1100" i="1"/>
            <a:t>-</a:t>
          </a:r>
          <a:r>
            <a:rPr lang="en-GB" sz="1100" i="1" baseline="0"/>
            <a:t> Airport infrastructure is unchanged (no new runway)</a:t>
          </a:r>
        </a:p>
        <a:p xmlns:a="http://schemas.openxmlformats.org/drawingml/2006/main">
          <a:r>
            <a:rPr lang="en-GB" sz="1100" i="1" baseline="0"/>
            <a:t>- Population density around airports is unchanged after 2020</a:t>
          </a:r>
        </a:p>
        <a:p xmlns:a="http://schemas.openxmlformats.org/drawingml/2006/main">
          <a:r>
            <a:rPr lang="en-GB" sz="1100" i="1" baseline="0"/>
            <a:t>- Local </a:t>
          </a:r>
          <a:r>
            <a:rPr lang="en-GB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landing and </a:t>
          </a:r>
          <a:r>
            <a:rPr lang="en-GB" sz="1100" i="1" baseline="0"/>
            <a:t>take-off noise abatement procedures are not considered</a:t>
          </a:r>
          <a:endParaRPr lang="en-GB" sz="1100" i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AC19A-6D1E-4003-BCB5-424DE0F1C196}">
  <dimension ref="A1:C11"/>
  <sheetViews>
    <sheetView tabSelected="1" workbookViewId="0">
      <selection activeCell="A12" sqref="A12"/>
    </sheetView>
  </sheetViews>
  <sheetFormatPr defaultRowHeight="15" x14ac:dyDescent="0.25"/>
  <cols>
    <col min="1" max="1" width="11.42578125" style="3" customWidth="1"/>
    <col min="2" max="2" width="8.85546875" style="2"/>
    <col min="3" max="3" width="57.140625" style="3" customWidth="1"/>
  </cols>
  <sheetData>
    <row r="1" spans="1:3" x14ac:dyDescent="0.25">
      <c r="A1" s="1" t="s">
        <v>0</v>
      </c>
    </row>
    <row r="2" spans="1:3" x14ac:dyDescent="0.25">
      <c r="A2" s="4" t="s">
        <v>1</v>
      </c>
    </row>
    <row r="3" spans="1:3" x14ac:dyDescent="0.25">
      <c r="A3" s="5"/>
    </row>
    <row r="4" spans="1:3" x14ac:dyDescent="0.25">
      <c r="A4" s="1" t="s">
        <v>8</v>
      </c>
    </row>
    <row r="6" spans="1:3" x14ac:dyDescent="0.25">
      <c r="A6" s="1" t="s">
        <v>2</v>
      </c>
      <c r="B6" s="6" t="s">
        <v>3</v>
      </c>
      <c r="C6" s="1" t="s">
        <v>4</v>
      </c>
    </row>
    <row r="7" spans="1:3" x14ac:dyDescent="0.25">
      <c r="A7" s="7">
        <v>42391</v>
      </c>
      <c r="B7" s="2">
        <v>1</v>
      </c>
      <c r="C7" s="3" t="s">
        <v>5</v>
      </c>
    </row>
    <row r="8" spans="1:3" x14ac:dyDescent="0.25">
      <c r="A8" s="7">
        <v>42601</v>
      </c>
      <c r="B8" s="2">
        <v>1.1000000000000001</v>
      </c>
      <c r="C8" s="3" t="s">
        <v>6</v>
      </c>
    </row>
    <row r="9" spans="1:3" x14ac:dyDescent="0.25">
      <c r="A9" s="7">
        <v>43453</v>
      </c>
      <c r="B9" s="2">
        <v>2</v>
      </c>
      <c r="C9" s="3" t="s">
        <v>7</v>
      </c>
    </row>
    <row r="10" spans="1:3" x14ac:dyDescent="0.25">
      <c r="A10" s="7">
        <v>44874</v>
      </c>
      <c r="B10" s="2">
        <v>3</v>
      </c>
      <c r="C10" s="3" t="s">
        <v>9</v>
      </c>
    </row>
    <row r="11" spans="1:3" x14ac:dyDescent="0.25">
      <c r="A11" s="7">
        <v>45604</v>
      </c>
      <c r="B11" s="2">
        <v>4</v>
      </c>
      <c r="C11" s="3" t="s">
        <v>13</v>
      </c>
    </row>
  </sheetData>
  <hyperlinks>
    <hyperlink ref="A2" r:id="rId1" xr:uid="{43745A39-ECC6-4A10-9139-83FE2CCC628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98F20-2AC0-4D0B-B3CF-A8DDEFCDDEE2}">
  <dimension ref="A1:J5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140625" defaultRowHeight="15" x14ac:dyDescent="0.25"/>
  <cols>
    <col min="1" max="1" width="31.28515625" bestFit="1" customWidth="1"/>
    <col min="2" max="2" width="6.140625" customWidth="1"/>
    <col min="3" max="3" width="10.140625" style="8" bestFit="1" customWidth="1"/>
    <col min="4" max="4" width="20" style="9" bestFit="1" customWidth="1"/>
  </cols>
  <sheetData>
    <row r="1" spans="1:4" x14ac:dyDescent="0.25">
      <c r="A1" s="11" t="s">
        <v>10</v>
      </c>
      <c r="B1" s="13" t="s">
        <v>11</v>
      </c>
      <c r="C1" s="12" t="s">
        <v>12</v>
      </c>
      <c r="D1" s="14" t="s">
        <v>14</v>
      </c>
    </row>
    <row r="2" spans="1:4" x14ac:dyDescent="0.25">
      <c r="A2" t="s">
        <v>21</v>
      </c>
      <c r="B2" s="8">
        <v>2005</v>
      </c>
      <c r="C2" s="8">
        <v>3664.199999999998</v>
      </c>
      <c r="D2" s="15">
        <v>2.7459410000000002</v>
      </c>
    </row>
    <row r="3" spans="1:4" x14ac:dyDescent="0.25">
      <c r="A3" t="s">
        <v>21</v>
      </c>
      <c r="B3" s="8">
        <v>2006</v>
      </c>
      <c r="C3" s="8">
        <v>3778.4999999999986</v>
      </c>
      <c r="D3" s="15">
        <v>2.7865600000000001</v>
      </c>
    </row>
    <row r="4" spans="1:4" x14ac:dyDescent="0.25">
      <c r="A4" t="s">
        <v>21</v>
      </c>
      <c r="B4" s="8">
        <v>2007</v>
      </c>
      <c r="C4" s="8">
        <v>3968.3000000000006</v>
      </c>
      <c r="D4" s="15">
        <v>2.9100649999999999</v>
      </c>
    </row>
    <row r="5" spans="1:4" x14ac:dyDescent="0.25">
      <c r="A5" t="s">
        <v>21</v>
      </c>
      <c r="B5" s="8">
        <v>2008</v>
      </c>
      <c r="C5" s="8">
        <v>3944.2000000000003</v>
      </c>
      <c r="D5" s="15">
        <v>2.9001790000000001</v>
      </c>
    </row>
    <row r="6" spans="1:4" x14ac:dyDescent="0.25">
      <c r="A6" t="s">
        <v>21</v>
      </c>
      <c r="B6" s="8">
        <v>2009</v>
      </c>
      <c r="C6" s="8">
        <v>3683.3</v>
      </c>
      <c r="D6" s="15">
        <v>2.703001</v>
      </c>
    </row>
    <row r="7" spans="1:4" x14ac:dyDescent="0.25">
      <c r="A7" t="s">
        <v>21</v>
      </c>
      <c r="B7" s="8">
        <v>2010</v>
      </c>
      <c r="C7" s="8">
        <v>3813.0000000000009</v>
      </c>
      <c r="D7" s="15">
        <v>2.9067530000000001</v>
      </c>
    </row>
    <row r="8" spans="1:4" x14ac:dyDescent="0.25">
      <c r="A8" t="s">
        <v>21</v>
      </c>
      <c r="B8" s="8">
        <v>2011</v>
      </c>
      <c r="C8" s="8">
        <v>3919.7000000000003</v>
      </c>
      <c r="D8" s="15">
        <v>2.9718089999999999</v>
      </c>
    </row>
    <row r="9" spans="1:4" x14ac:dyDescent="0.25">
      <c r="A9" t="s">
        <v>21</v>
      </c>
      <c r="B9" s="8">
        <v>2012</v>
      </c>
      <c r="C9" s="8">
        <v>3810.9</v>
      </c>
      <c r="D9" s="15">
        <v>2.8564210000000001</v>
      </c>
    </row>
    <row r="10" spans="1:4" x14ac:dyDescent="0.25">
      <c r="A10" t="s">
        <v>21</v>
      </c>
      <c r="B10" s="8">
        <v>2013</v>
      </c>
      <c r="C10" s="8">
        <v>3783.4</v>
      </c>
      <c r="D10" s="15">
        <v>2.7846150000000001</v>
      </c>
    </row>
    <row r="11" spans="1:4" x14ac:dyDescent="0.25">
      <c r="A11" t="s">
        <v>21</v>
      </c>
      <c r="B11" s="8">
        <v>2014</v>
      </c>
      <c r="C11" s="8">
        <v>3895.0999999999972</v>
      </c>
      <c r="D11" s="15">
        <v>2.8776250000000001</v>
      </c>
    </row>
    <row r="12" spans="1:4" x14ac:dyDescent="0.25">
      <c r="A12" t="s">
        <v>21</v>
      </c>
      <c r="B12" s="8">
        <v>2015</v>
      </c>
      <c r="C12" s="8">
        <v>4027.2000000000003</v>
      </c>
      <c r="D12" s="15">
        <v>3.1104910000000001</v>
      </c>
    </row>
    <row r="13" spans="1:4" x14ac:dyDescent="0.25">
      <c r="A13" t="s">
        <v>21</v>
      </c>
      <c r="B13" s="8">
        <v>2016</v>
      </c>
      <c r="C13" s="8">
        <v>4210.8999999999987</v>
      </c>
      <c r="D13" s="15">
        <v>3.2571439999999998</v>
      </c>
    </row>
    <row r="14" spans="1:4" x14ac:dyDescent="0.25">
      <c r="A14" t="s">
        <v>21</v>
      </c>
      <c r="B14" s="8">
        <v>2017</v>
      </c>
      <c r="C14" s="8">
        <v>4427.6000000000013</v>
      </c>
      <c r="D14" s="15">
        <v>3.523952</v>
      </c>
    </row>
    <row r="15" spans="1:4" x14ac:dyDescent="0.25">
      <c r="A15" t="s">
        <v>21</v>
      </c>
      <c r="B15" s="8">
        <v>2018</v>
      </c>
      <c r="C15" s="8">
        <v>4627.7000000000007</v>
      </c>
      <c r="D15" s="15">
        <v>3.7392940000000001</v>
      </c>
    </row>
    <row r="16" spans="1:4" x14ac:dyDescent="0.25">
      <c r="A16" t="s">
        <v>21</v>
      </c>
      <c r="B16" s="8">
        <v>2019</v>
      </c>
      <c r="C16" s="8">
        <v>4691.1999999999989</v>
      </c>
      <c r="D16" s="15">
        <v>3.7978550000000002</v>
      </c>
    </row>
    <row r="17" spans="1:10" x14ac:dyDescent="0.25">
      <c r="A17" t="s">
        <v>21</v>
      </c>
      <c r="B17" s="8">
        <v>2020</v>
      </c>
      <c r="C17" s="8">
        <v>2290.1</v>
      </c>
      <c r="D17" s="15">
        <v>1.5529919999999999</v>
      </c>
    </row>
    <row r="18" spans="1:10" x14ac:dyDescent="0.25">
      <c r="A18" t="s">
        <v>21</v>
      </c>
      <c r="B18" s="8">
        <v>2021</v>
      </c>
      <c r="C18" s="8">
        <v>2739.7000000000016</v>
      </c>
      <c r="D18" s="15">
        <v>1.934218</v>
      </c>
    </row>
    <row r="19" spans="1:10" x14ac:dyDescent="0.25">
      <c r="A19" t="s">
        <v>21</v>
      </c>
      <c r="B19" s="8">
        <v>2022</v>
      </c>
      <c r="C19" s="8">
        <v>3993.9</v>
      </c>
      <c r="D19" s="15">
        <v>3.1476190000000002</v>
      </c>
    </row>
    <row r="20" spans="1:10" x14ac:dyDescent="0.25">
      <c r="A20" t="s">
        <v>21</v>
      </c>
      <c r="B20" s="8">
        <v>2023</v>
      </c>
      <c r="C20" s="8">
        <v>4273.5999999999995</v>
      </c>
      <c r="D20" s="15">
        <v>3.4312640000000001</v>
      </c>
    </row>
    <row r="21" spans="1:10" x14ac:dyDescent="0.25">
      <c r="A21" t="s">
        <v>15</v>
      </c>
      <c r="B21" s="8">
        <f>B$20</f>
        <v>2023</v>
      </c>
      <c r="C21" s="8">
        <v>4273.5999999999995</v>
      </c>
      <c r="D21" s="15">
        <v>3.4312640000000001</v>
      </c>
    </row>
    <row r="22" spans="1:10" x14ac:dyDescent="0.25">
      <c r="A22" t="s">
        <v>15</v>
      </c>
      <c r="B22" s="8">
        <v>2030</v>
      </c>
      <c r="C22" s="8">
        <v>4093.9000000000005</v>
      </c>
      <c r="D22" s="15">
        <v>3.2586659999999998</v>
      </c>
    </row>
    <row r="23" spans="1:10" x14ac:dyDescent="0.25">
      <c r="A23" t="s">
        <v>15</v>
      </c>
      <c r="B23" s="8">
        <v>2035</v>
      </c>
      <c r="C23" s="8">
        <v>3859.9</v>
      </c>
      <c r="D23" s="15">
        <v>3.0236610000000002</v>
      </c>
    </row>
    <row r="24" spans="1:10" x14ac:dyDescent="0.25">
      <c r="A24" t="s">
        <v>15</v>
      </c>
      <c r="B24" s="8">
        <v>2040</v>
      </c>
      <c r="C24" s="8">
        <v>3546.6000000000013</v>
      </c>
      <c r="D24" s="15">
        <v>2.7065939999999999</v>
      </c>
    </row>
    <row r="25" spans="1:10" x14ac:dyDescent="0.25">
      <c r="A25" t="s">
        <v>15</v>
      </c>
      <c r="B25" s="8">
        <v>2045</v>
      </c>
      <c r="C25" s="8">
        <v>3281.8999999999992</v>
      </c>
      <c r="D25" s="15">
        <v>2.443492</v>
      </c>
    </row>
    <row r="26" spans="1:10" x14ac:dyDescent="0.25">
      <c r="A26" t="s">
        <v>15</v>
      </c>
      <c r="B26" s="8">
        <v>2050</v>
      </c>
      <c r="C26" s="8">
        <v>3061.5000000000005</v>
      </c>
      <c r="D26" s="15">
        <v>2.1965400000000002</v>
      </c>
    </row>
    <row r="27" spans="1:10" x14ac:dyDescent="0.25">
      <c r="A27" t="s">
        <v>18</v>
      </c>
      <c r="B27" s="8">
        <f>B$20</f>
        <v>2023</v>
      </c>
      <c r="C27" s="8">
        <v>4273.5999999999995</v>
      </c>
      <c r="D27" s="15">
        <v>3.4312640000000001</v>
      </c>
      <c r="G27" s="8"/>
      <c r="H27" s="10"/>
      <c r="I27" s="10"/>
      <c r="J27" s="10"/>
    </row>
    <row r="28" spans="1:10" x14ac:dyDescent="0.25">
      <c r="A28" t="s">
        <v>18</v>
      </c>
      <c r="B28" s="8">
        <v>2030</v>
      </c>
      <c r="C28" s="8">
        <v>4164.7999999999993</v>
      </c>
      <c r="D28" s="15">
        <v>3.3286720000000001</v>
      </c>
      <c r="G28" s="8"/>
      <c r="H28" s="10"/>
      <c r="I28" s="10"/>
      <c r="J28" s="10"/>
    </row>
    <row r="29" spans="1:10" x14ac:dyDescent="0.25">
      <c r="A29" t="s">
        <v>18</v>
      </c>
      <c r="B29" s="8">
        <v>2035</v>
      </c>
      <c r="C29" s="8">
        <v>4049.0999999999985</v>
      </c>
      <c r="D29" s="15">
        <v>3.2113670000000001</v>
      </c>
      <c r="G29" s="8"/>
      <c r="H29" s="10"/>
      <c r="I29" s="10"/>
      <c r="J29" s="10"/>
    </row>
    <row r="30" spans="1:10" x14ac:dyDescent="0.25">
      <c r="A30" t="s">
        <v>18</v>
      </c>
      <c r="B30" s="8">
        <v>2040</v>
      </c>
      <c r="C30" s="8">
        <v>3925.0000000000009</v>
      </c>
      <c r="D30" s="15">
        <v>3.0851570000000001</v>
      </c>
      <c r="G30" s="8"/>
      <c r="H30" s="10"/>
      <c r="I30" s="10"/>
      <c r="J30" s="10"/>
    </row>
    <row r="31" spans="1:10" x14ac:dyDescent="0.25">
      <c r="A31" t="s">
        <v>18</v>
      </c>
      <c r="B31" s="8">
        <v>2045</v>
      </c>
      <c r="C31" s="8">
        <v>3919.400000000001</v>
      </c>
      <c r="D31" s="15">
        <v>3.0650499999999998</v>
      </c>
      <c r="G31" s="8"/>
      <c r="H31" s="10"/>
      <c r="I31" s="10"/>
      <c r="J31" s="10"/>
    </row>
    <row r="32" spans="1:10" x14ac:dyDescent="0.25">
      <c r="A32" t="s">
        <v>18</v>
      </c>
      <c r="B32" s="8">
        <v>2050</v>
      </c>
      <c r="C32" s="8">
        <v>3981.2000000000003</v>
      </c>
      <c r="D32" s="15">
        <v>3.1047419999999999</v>
      </c>
      <c r="G32" s="8"/>
      <c r="H32" s="10"/>
      <c r="I32" s="10"/>
      <c r="J32" s="10"/>
    </row>
    <row r="33" spans="1:4" x14ac:dyDescent="0.25">
      <c r="A33" t="s">
        <v>16</v>
      </c>
      <c r="B33" s="8">
        <f>B$20</f>
        <v>2023</v>
      </c>
      <c r="C33" s="8">
        <v>4273.5999999999995</v>
      </c>
      <c r="D33" s="15">
        <v>3.4312640000000001</v>
      </c>
    </row>
    <row r="34" spans="1:4" x14ac:dyDescent="0.25">
      <c r="A34" t="s">
        <v>16</v>
      </c>
      <c r="B34" s="8">
        <v>2030</v>
      </c>
      <c r="C34" s="8">
        <v>4409.3999999999996</v>
      </c>
      <c r="D34" s="15">
        <v>3.5780370000000001</v>
      </c>
    </row>
    <row r="35" spans="1:4" x14ac:dyDescent="0.25">
      <c r="A35" t="s">
        <v>16</v>
      </c>
      <c r="B35" s="8">
        <v>2035</v>
      </c>
      <c r="C35" s="8">
        <v>4241.7999999999993</v>
      </c>
      <c r="D35" s="15">
        <v>3.4001160000000001</v>
      </c>
    </row>
    <row r="36" spans="1:4" x14ac:dyDescent="0.25">
      <c r="A36" t="s">
        <v>16</v>
      </c>
      <c r="B36" s="8">
        <v>2040</v>
      </c>
      <c r="C36" s="8">
        <v>3980.0000000000014</v>
      </c>
      <c r="D36" s="15">
        <v>3.1300659999999998</v>
      </c>
    </row>
    <row r="37" spans="1:4" x14ac:dyDescent="0.25">
      <c r="A37" t="s">
        <v>16</v>
      </c>
      <c r="B37" s="8">
        <v>2045</v>
      </c>
      <c r="C37" s="8">
        <v>3795.7999999999997</v>
      </c>
      <c r="D37" s="15">
        <v>2.9328189999999998</v>
      </c>
    </row>
    <row r="38" spans="1:4" x14ac:dyDescent="0.25">
      <c r="A38" t="s">
        <v>16</v>
      </c>
      <c r="B38" s="8">
        <v>2050</v>
      </c>
      <c r="C38" s="8">
        <v>3620.5999999999985</v>
      </c>
      <c r="D38" s="15">
        <v>2.7174079999999998</v>
      </c>
    </row>
    <row r="39" spans="1:4" x14ac:dyDescent="0.25">
      <c r="A39" t="s">
        <v>19</v>
      </c>
      <c r="B39" s="8">
        <f>B$20</f>
        <v>2023</v>
      </c>
      <c r="C39" s="8">
        <v>4273.5999999999995</v>
      </c>
      <c r="D39" s="15">
        <v>3.4312640000000001</v>
      </c>
    </row>
    <row r="40" spans="1:4" x14ac:dyDescent="0.25">
      <c r="A40" t="s">
        <v>19</v>
      </c>
      <c r="B40" s="8">
        <v>2030</v>
      </c>
      <c r="C40" s="8">
        <v>4506.3999999999987</v>
      </c>
      <c r="D40" s="15">
        <v>3.6809029999999998</v>
      </c>
    </row>
    <row r="41" spans="1:4" x14ac:dyDescent="0.25">
      <c r="A41" t="s">
        <v>19</v>
      </c>
      <c r="B41" s="8">
        <v>2035</v>
      </c>
      <c r="C41" s="8">
        <v>4479.2000000000025</v>
      </c>
      <c r="D41" s="15">
        <v>3.6445159999999999</v>
      </c>
    </row>
    <row r="42" spans="1:4" x14ac:dyDescent="0.25">
      <c r="A42" t="s">
        <v>19</v>
      </c>
      <c r="B42" s="8">
        <v>2040</v>
      </c>
      <c r="C42" s="8">
        <v>4435.4999999999973</v>
      </c>
      <c r="D42" s="15">
        <v>3.6006089999999999</v>
      </c>
    </row>
    <row r="43" spans="1:4" x14ac:dyDescent="0.25">
      <c r="A43" t="s">
        <v>19</v>
      </c>
      <c r="B43" s="8">
        <v>2045</v>
      </c>
      <c r="C43" s="8">
        <v>4565.5999999999976</v>
      </c>
      <c r="D43" s="15">
        <v>3.7270180000000002</v>
      </c>
    </row>
    <row r="44" spans="1:4" x14ac:dyDescent="0.25">
      <c r="A44" t="s">
        <v>19</v>
      </c>
      <c r="B44" s="8">
        <v>2050</v>
      </c>
      <c r="C44" s="8">
        <v>4731.2999999999993</v>
      </c>
      <c r="D44" s="15">
        <v>3.867073</v>
      </c>
    </row>
    <row r="45" spans="1:4" x14ac:dyDescent="0.25">
      <c r="A45" t="s">
        <v>17</v>
      </c>
      <c r="B45" s="8">
        <f>B$20</f>
        <v>2023</v>
      </c>
      <c r="C45" s="8">
        <v>4273.5999999999995</v>
      </c>
      <c r="D45" s="15">
        <v>3.4312640000000001</v>
      </c>
    </row>
    <row r="46" spans="1:4" x14ac:dyDescent="0.25">
      <c r="A46" t="s">
        <v>17</v>
      </c>
      <c r="B46" s="8">
        <v>2030</v>
      </c>
      <c r="C46" s="8">
        <v>3740.400000000001</v>
      </c>
      <c r="D46" s="15">
        <v>2.893878</v>
      </c>
    </row>
    <row r="47" spans="1:4" x14ac:dyDescent="0.25">
      <c r="A47" t="s">
        <v>17</v>
      </c>
      <c r="B47" s="8">
        <v>2035</v>
      </c>
      <c r="C47" s="8">
        <v>3433.8999999999996</v>
      </c>
      <c r="D47" s="15">
        <v>2.5968960000000001</v>
      </c>
    </row>
    <row r="48" spans="1:4" x14ac:dyDescent="0.25">
      <c r="A48" t="s">
        <v>17</v>
      </c>
      <c r="B48" s="8">
        <v>2040</v>
      </c>
      <c r="C48" s="8">
        <v>2993.7000000000016</v>
      </c>
      <c r="D48" s="15">
        <v>2.1711309999999999</v>
      </c>
    </row>
    <row r="49" spans="1:4" x14ac:dyDescent="0.25">
      <c r="A49" t="s">
        <v>17</v>
      </c>
      <c r="B49" s="8">
        <v>2045</v>
      </c>
      <c r="C49" s="8">
        <v>2610.7000000000003</v>
      </c>
      <c r="D49" s="15">
        <v>1.81057</v>
      </c>
    </row>
    <row r="50" spans="1:4" x14ac:dyDescent="0.25">
      <c r="A50" t="s">
        <v>17</v>
      </c>
      <c r="B50" s="8">
        <v>2050</v>
      </c>
      <c r="C50" s="8">
        <v>2393.7999999999997</v>
      </c>
      <c r="D50" s="15">
        <v>1.59108</v>
      </c>
    </row>
    <row r="51" spans="1:4" x14ac:dyDescent="0.25">
      <c r="A51" t="s">
        <v>20</v>
      </c>
      <c r="B51" s="8">
        <f>B$20</f>
        <v>2023</v>
      </c>
      <c r="C51" s="8">
        <v>4273.5999999999995</v>
      </c>
      <c r="D51" s="15">
        <v>3.4312640000000001</v>
      </c>
    </row>
    <row r="52" spans="1:4" x14ac:dyDescent="0.25">
      <c r="A52" t="s">
        <v>20</v>
      </c>
      <c r="B52" s="8">
        <v>2030</v>
      </c>
      <c r="C52" s="8">
        <v>3791.1000000000013</v>
      </c>
      <c r="D52" s="15">
        <v>2.9449960000000002</v>
      </c>
    </row>
    <row r="53" spans="1:4" x14ac:dyDescent="0.25">
      <c r="A53" t="s">
        <v>20</v>
      </c>
      <c r="B53" s="8">
        <v>2035</v>
      </c>
      <c r="C53" s="8">
        <v>3580.5999999999995</v>
      </c>
      <c r="D53" s="15">
        <v>2.7418170000000002</v>
      </c>
    </row>
    <row r="54" spans="1:4" x14ac:dyDescent="0.25">
      <c r="A54" t="s">
        <v>20</v>
      </c>
      <c r="B54" s="8">
        <v>2040</v>
      </c>
      <c r="C54" s="8">
        <v>3282.4999999999995</v>
      </c>
      <c r="D54" s="15">
        <v>2.4440119999999999</v>
      </c>
    </row>
    <row r="55" spans="1:4" x14ac:dyDescent="0.25">
      <c r="A55" t="s">
        <v>20</v>
      </c>
      <c r="B55" s="8">
        <v>2045</v>
      </c>
      <c r="C55" s="8">
        <v>3079.5000000000009</v>
      </c>
      <c r="D55" s="15">
        <v>2.2507510000000002</v>
      </c>
    </row>
    <row r="56" spans="1:4" x14ac:dyDescent="0.25">
      <c r="A56" t="s">
        <v>20</v>
      </c>
      <c r="B56" s="8">
        <v>2050</v>
      </c>
      <c r="C56" s="8">
        <v>3091.7000000000003</v>
      </c>
      <c r="D56" s="15">
        <v>2.2335349999999998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Read Me</vt:lpstr>
      <vt:lpstr>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Casas</dc:creator>
  <cp:lastModifiedBy>DE LEPINAY Ivan</cp:lastModifiedBy>
  <dcterms:created xsi:type="dcterms:W3CDTF">2022-11-09T16:14:05Z</dcterms:created>
  <dcterms:modified xsi:type="dcterms:W3CDTF">2024-11-08T17:46:42Z</dcterms:modified>
</cp:coreProperties>
</file>