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piniv\Documents\ide\Z\EAEr\2025\website figures\"/>
    </mc:Choice>
  </mc:AlternateContent>
  <xr:revisionPtr revIDLastSave="0" documentId="13_ncr:1_{299BC695-CF09-44E0-9B11-DC9D1D81F2DF}" xr6:coauthVersionLast="47" xr6:coauthVersionMax="47" xr10:uidLastSave="{00000000-0000-0000-0000-000000000000}"/>
  <bookViews>
    <workbookView xWindow="-120" yWindow="-120" windowWidth="29040" windowHeight="17640" xr2:uid="{62F59CEE-D011-46A3-BC59-ABA5A4D0F545}"/>
  </bookViews>
  <sheets>
    <sheet name="Read Me" sheetId="2" r:id="rId1"/>
    <sheet name="Data1" sheetId="3" r:id="rId2"/>
    <sheet name="Chart1" sheetId="4" r:id="rId3"/>
    <sheet name="Data2" sheetId="6" r:id="rId4"/>
    <sheet name="Chart2" sheetId="5" r:id="rId5"/>
  </sheets>
  <definedNames>
    <definedName name="changeThresh">#REF!</definedName>
    <definedName name="FKM_EU27">#REF!</definedName>
    <definedName name="lf_summary">#REF!</definedName>
    <definedName name="pax_summar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6" l="1"/>
  <c r="H4" i="6"/>
  <c r="I3" i="6"/>
  <c r="H3" i="6"/>
  <c r="B4" i="6"/>
  <c r="D3" i="6"/>
  <c r="B3" i="6"/>
  <c r="G2" i="6"/>
  <c r="F2" i="6"/>
  <c r="F4" i="6"/>
  <c r="E4" i="6"/>
  <c r="D4" i="6"/>
  <c r="C4" i="6"/>
  <c r="A4" i="6"/>
  <c r="C3" i="6"/>
  <c r="A3" i="6"/>
  <c r="D2" i="6"/>
  <c r="C2" i="6"/>
  <c r="B2" i="6"/>
  <c r="A2" i="6"/>
  <c r="G1" i="6"/>
  <c r="F1" i="6"/>
  <c r="E1" i="6"/>
  <c r="D1" i="6"/>
  <c r="C1" i="6"/>
  <c r="B1" i="6"/>
  <c r="F3" i="6" l="1"/>
  <c r="E2" i="6"/>
  <c r="E3" i="6"/>
</calcChain>
</file>

<file path=xl/sharedStrings.xml><?xml version="1.0" encoding="utf-8"?>
<sst xmlns="http://schemas.openxmlformats.org/spreadsheetml/2006/main" count="43" uniqueCount="22">
  <si>
    <t>European Aviation Environmental Report</t>
  </si>
  <si>
    <t>www.easa.europa.eu/eaer</t>
  </si>
  <si>
    <t>Date</t>
  </si>
  <si>
    <t>Version</t>
  </si>
  <si>
    <t>Comments</t>
  </si>
  <si>
    <t>Initial version for publication in EAER 2016</t>
  </si>
  <si>
    <t>Revised version for publication in EAER 2019</t>
  </si>
  <si>
    <t>Revised version for publication in EAER 2022</t>
  </si>
  <si>
    <t>Year</t>
  </si>
  <si>
    <t>Region</t>
  </si>
  <si>
    <t>Business</t>
  </si>
  <si>
    <t>Cargo</t>
  </si>
  <si>
    <t>Charter</t>
  </si>
  <si>
    <t>Low-cost</t>
  </si>
  <si>
    <t>Other</t>
  </si>
  <si>
    <t>Traditional Scheduled</t>
  </si>
  <si>
    <t>total</t>
  </si>
  <si>
    <t>EU27+EFTA</t>
  </si>
  <si>
    <t>Revised version for publication in EAER 2025</t>
  </si>
  <si>
    <t>Mainline</t>
  </si>
  <si>
    <t>Regional</t>
  </si>
  <si>
    <t>Figure 1.1 Arriving and departing flights at EU27+EFTA airports by carrier category (millions)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</si>
</sst>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"/>
    <numFmt numFmtId="165" formatCode="[$-409]yyyy"/>
    <numFmt numFmtId="166" formatCode="0.0%"/>
    <numFmt numFmtId="167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8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4">
    <border>
      <left/>
      <right/>
      <top/>
      <bottom/>
      <diagonal/>
    </border>
    <border>
      <left style="thin">
        <color rgb="FF979991"/>
      </left>
      <right/>
      <top style="thin">
        <color rgb="FF979991"/>
      </top>
      <bottom/>
      <diagonal/>
    </border>
    <border>
      <left style="thin">
        <color rgb="FF979991"/>
      </left>
      <right/>
      <top style="thin">
        <color rgb="FF979991"/>
      </top>
      <bottom style="thin">
        <color rgb="FF97999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5" fillId="0" borderId="0"/>
  </cellStyleXfs>
  <cellXfs count="21">
    <xf numFmtId="0" fontId="0" fillId="0" borderId="0" xfId="0"/>
    <xf numFmtId="0" fontId="2" fillId="0" borderId="0" xfId="0" applyFont="1" applyAlignment="1">
      <alignment horizontal="left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3" fillId="0" borderId="0" xfId="3" applyAlignment="1">
      <alignment horizontal="left"/>
    </xf>
    <xf numFmtId="0" fontId="4" fillId="0" borderId="0" xfId="3" applyFont="1" applyAlignment="1">
      <alignment horizontal="left"/>
    </xf>
    <xf numFmtId="164" fontId="2" fillId="0" borderId="0" xfId="0" applyNumberFormat="1" applyFont="1" applyAlignment="1">
      <alignment horizontal="left"/>
    </xf>
    <xf numFmtId="14" fontId="0" fillId="0" borderId="0" xfId="0" applyNumberFormat="1" applyAlignment="1">
      <alignment horizontal="left"/>
    </xf>
    <xf numFmtId="0" fontId="5" fillId="0" borderId="0" xfId="4"/>
    <xf numFmtId="0" fontId="5" fillId="0" borderId="0" xfId="4" applyAlignment="1">
      <alignment horizontal="left"/>
    </xf>
    <xf numFmtId="0" fontId="6" fillId="0" borderId="0" xfId="4" applyFont="1"/>
    <xf numFmtId="165" fontId="5" fillId="0" borderId="0" xfId="4" applyNumberFormat="1"/>
    <xf numFmtId="166" fontId="5" fillId="0" borderId="0" xfId="2" applyNumberFormat="1" applyFont="1"/>
    <xf numFmtId="49" fontId="0" fillId="0" borderId="0" xfId="0" applyNumberFormat="1"/>
    <xf numFmtId="165" fontId="0" fillId="0" borderId="0" xfId="0" applyNumberFormat="1"/>
    <xf numFmtId="2" fontId="0" fillId="0" borderId="0" xfId="0" applyNumberFormat="1"/>
    <xf numFmtId="167" fontId="5" fillId="0" borderId="0" xfId="1" applyNumberFormat="1" applyFont="1" applyAlignment="1">
      <alignment horizontal="left"/>
    </xf>
    <xf numFmtId="0" fontId="7" fillId="2" borderId="1" xfId="4" applyFont="1" applyFill="1" applyBorder="1" applyAlignment="1">
      <alignment horizontal="left" vertical="top" wrapText="1"/>
    </xf>
    <xf numFmtId="0" fontId="7" fillId="2" borderId="2" xfId="4" applyFont="1" applyFill="1" applyBorder="1" applyAlignment="1">
      <alignment horizontal="left" vertical="top" wrapText="1"/>
    </xf>
    <xf numFmtId="0" fontId="7" fillId="2" borderId="3" xfId="4" applyFont="1" applyFill="1" applyBorder="1" applyAlignment="1">
      <alignment horizontal="left" vertical="top" wrapText="1"/>
    </xf>
    <xf numFmtId="0" fontId="2" fillId="0" borderId="0" xfId="0" applyFont="1"/>
  </cellXfs>
  <cellStyles count="5">
    <cellStyle name="Comma" xfId="1" builtinId="3"/>
    <cellStyle name="Hyperlink" xfId="3" builtinId="8"/>
    <cellStyle name="Normal" xfId="0" builtinId="0"/>
    <cellStyle name="Normal 2 3" xfId="4" xr:uid="{E62B7558-D756-4C03-8DA8-18048DF1DC57}"/>
    <cellStyle name="Percent" xfId="2" builtinId="5"/>
  </cellStyles>
  <dxfs count="0"/>
  <tableStyles count="0" defaultTableStyle="TableStyleMedium2" defaultPivotStyle="PivotStyleLight16"/>
  <colors>
    <mruColors>
      <color rgb="FFF3716D"/>
      <color rgb="FF213468"/>
      <color rgb="FFFDDFD1"/>
      <color rgb="FFF69172"/>
      <color rgb="FF9EC9E1"/>
      <color rgb="FF0088CE"/>
      <color rgb="FF64081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2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8117841832938342E-2"/>
          <c:y val="4.1758932884397401E-2"/>
          <c:w val="0.91775141511849645"/>
          <c:h val="0.84263249269442864"/>
        </c:manualLayout>
      </c:layout>
      <c:lineChart>
        <c:grouping val="standard"/>
        <c:varyColors val="0"/>
        <c:ser>
          <c:idx val="0"/>
          <c:order val="0"/>
          <c:tx>
            <c:strRef>
              <c:f>Data1!$C$1</c:f>
              <c:strCache>
                <c:ptCount val="1"/>
                <c:pt idx="0">
                  <c:v>Business</c:v>
                </c:pt>
              </c:strCache>
            </c:strRef>
          </c:tx>
          <c:spPr>
            <a:ln w="28575" cap="rnd">
              <a:solidFill>
                <a:srgbClr val="9EC9E1"/>
              </a:solidFill>
              <a:round/>
            </a:ln>
            <a:effectLst/>
          </c:spPr>
          <c:marker>
            <c:symbol val="none"/>
          </c:marker>
          <c:cat>
            <c:numRef>
              <c:f>Data1!$B$2:$B$20</c:f>
              <c:numCache>
                <c:formatCode>[$-409]yyyy</c:formatCode>
                <c:ptCount val="19"/>
                <c:pt idx="0">
                  <c:v>38353</c:v>
                </c:pt>
                <c:pt idx="1">
                  <c:v>38718</c:v>
                </c:pt>
                <c:pt idx="2">
                  <c:v>39083</c:v>
                </c:pt>
                <c:pt idx="3">
                  <c:v>39448</c:v>
                </c:pt>
                <c:pt idx="4">
                  <c:v>39814</c:v>
                </c:pt>
                <c:pt idx="5">
                  <c:v>40179</c:v>
                </c:pt>
                <c:pt idx="6">
                  <c:v>40544</c:v>
                </c:pt>
                <c:pt idx="7">
                  <c:v>40909</c:v>
                </c:pt>
                <c:pt idx="8">
                  <c:v>41275</c:v>
                </c:pt>
                <c:pt idx="9">
                  <c:v>41640</c:v>
                </c:pt>
                <c:pt idx="10">
                  <c:v>42005</c:v>
                </c:pt>
                <c:pt idx="11">
                  <c:v>42370</c:v>
                </c:pt>
                <c:pt idx="12">
                  <c:v>42736</c:v>
                </c:pt>
                <c:pt idx="13">
                  <c:v>43101</c:v>
                </c:pt>
                <c:pt idx="14">
                  <c:v>43466</c:v>
                </c:pt>
                <c:pt idx="15">
                  <c:v>43831</c:v>
                </c:pt>
                <c:pt idx="16">
                  <c:v>44197</c:v>
                </c:pt>
                <c:pt idx="17">
                  <c:v>44562</c:v>
                </c:pt>
                <c:pt idx="18">
                  <c:v>44927</c:v>
                </c:pt>
              </c:numCache>
            </c:numRef>
          </c:cat>
          <c:val>
            <c:numRef>
              <c:f>Data1!$C$2:$C$20</c:f>
              <c:numCache>
                <c:formatCode>0.00</c:formatCode>
                <c:ptCount val="19"/>
                <c:pt idx="0">
                  <c:v>0.57415499999999997</c:v>
                </c:pt>
                <c:pt idx="1">
                  <c:v>0.636625</c:v>
                </c:pt>
                <c:pt idx="2">
                  <c:v>0.697214</c:v>
                </c:pt>
                <c:pt idx="3">
                  <c:v>0.67521500000000001</c:v>
                </c:pt>
                <c:pt idx="4">
                  <c:v>0.57987599999999995</c:v>
                </c:pt>
                <c:pt idx="5">
                  <c:v>0.60629</c:v>
                </c:pt>
                <c:pt idx="6">
                  <c:v>0.61820699999999995</c:v>
                </c:pt>
                <c:pt idx="7">
                  <c:v>0.60081099999999998</c:v>
                </c:pt>
                <c:pt idx="8">
                  <c:v>0.58822200000000002</c:v>
                </c:pt>
                <c:pt idx="9">
                  <c:v>0.59085900000000002</c:v>
                </c:pt>
                <c:pt idx="10">
                  <c:v>0.59362000000000004</c:v>
                </c:pt>
                <c:pt idx="11">
                  <c:v>0.60103499999999999</c:v>
                </c:pt>
                <c:pt idx="12">
                  <c:v>0.62343899999999997</c:v>
                </c:pt>
                <c:pt idx="13">
                  <c:v>0.62951999999999997</c:v>
                </c:pt>
                <c:pt idx="14">
                  <c:v>0.59161399999999997</c:v>
                </c:pt>
                <c:pt idx="15">
                  <c:v>0.442548</c:v>
                </c:pt>
                <c:pt idx="16">
                  <c:v>0.61620600000000003</c:v>
                </c:pt>
                <c:pt idx="17">
                  <c:v>0.69375600000000004</c:v>
                </c:pt>
                <c:pt idx="18">
                  <c:v>0.650918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81-4253-82B9-F6348E18CBDB}"/>
            </c:ext>
          </c:extLst>
        </c:ser>
        <c:ser>
          <c:idx val="1"/>
          <c:order val="1"/>
          <c:tx>
            <c:strRef>
              <c:f>Data1!$D$1</c:f>
              <c:strCache>
                <c:ptCount val="1"/>
                <c:pt idx="0">
                  <c:v>Cargo</c:v>
                </c:pt>
              </c:strCache>
            </c:strRef>
          </c:tx>
          <c:spPr>
            <a:ln w="28575" cap="rnd">
              <a:solidFill>
                <a:srgbClr val="FDDFD1"/>
              </a:solidFill>
              <a:round/>
            </a:ln>
            <a:effectLst/>
          </c:spPr>
          <c:marker>
            <c:symbol val="none"/>
          </c:marker>
          <c:cat>
            <c:numRef>
              <c:f>Data1!$B$2:$B$20</c:f>
              <c:numCache>
                <c:formatCode>[$-409]yyyy</c:formatCode>
                <c:ptCount val="19"/>
                <c:pt idx="0">
                  <c:v>38353</c:v>
                </c:pt>
                <c:pt idx="1">
                  <c:v>38718</c:v>
                </c:pt>
                <c:pt idx="2">
                  <c:v>39083</c:v>
                </c:pt>
                <c:pt idx="3">
                  <c:v>39448</c:v>
                </c:pt>
                <c:pt idx="4">
                  <c:v>39814</c:v>
                </c:pt>
                <c:pt idx="5">
                  <c:v>40179</c:v>
                </c:pt>
                <c:pt idx="6">
                  <c:v>40544</c:v>
                </c:pt>
                <c:pt idx="7">
                  <c:v>40909</c:v>
                </c:pt>
                <c:pt idx="8">
                  <c:v>41275</c:v>
                </c:pt>
                <c:pt idx="9">
                  <c:v>41640</c:v>
                </c:pt>
                <c:pt idx="10">
                  <c:v>42005</c:v>
                </c:pt>
                <c:pt idx="11">
                  <c:v>42370</c:v>
                </c:pt>
                <c:pt idx="12">
                  <c:v>42736</c:v>
                </c:pt>
                <c:pt idx="13">
                  <c:v>43101</c:v>
                </c:pt>
                <c:pt idx="14">
                  <c:v>43466</c:v>
                </c:pt>
                <c:pt idx="15">
                  <c:v>43831</c:v>
                </c:pt>
                <c:pt idx="16">
                  <c:v>44197</c:v>
                </c:pt>
                <c:pt idx="17">
                  <c:v>44562</c:v>
                </c:pt>
                <c:pt idx="18">
                  <c:v>44927</c:v>
                </c:pt>
              </c:numCache>
            </c:numRef>
          </c:cat>
          <c:val>
            <c:numRef>
              <c:f>Data1!$D$2:$D$20</c:f>
              <c:numCache>
                <c:formatCode>0.00</c:formatCode>
                <c:ptCount val="19"/>
                <c:pt idx="0">
                  <c:v>0.28015800000000002</c:v>
                </c:pt>
                <c:pt idx="1">
                  <c:v>0.302371</c:v>
                </c:pt>
                <c:pt idx="2">
                  <c:v>0.32422299999999998</c:v>
                </c:pt>
                <c:pt idx="3">
                  <c:v>0.32543800000000001</c:v>
                </c:pt>
                <c:pt idx="4">
                  <c:v>0.28465099999999999</c:v>
                </c:pt>
                <c:pt idx="5">
                  <c:v>0.29528100000000002</c:v>
                </c:pt>
                <c:pt idx="6">
                  <c:v>0.30852299999999999</c:v>
                </c:pt>
                <c:pt idx="7">
                  <c:v>0.263015</c:v>
                </c:pt>
                <c:pt idx="8">
                  <c:v>0.26611600000000002</c:v>
                </c:pt>
                <c:pt idx="9">
                  <c:v>0.277115</c:v>
                </c:pt>
                <c:pt idx="10">
                  <c:v>0.28103899999999998</c:v>
                </c:pt>
                <c:pt idx="11">
                  <c:v>0.28210800000000003</c:v>
                </c:pt>
                <c:pt idx="12">
                  <c:v>0.290854</c:v>
                </c:pt>
                <c:pt idx="13">
                  <c:v>0.28487600000000002</c:v>
                </c:pt>
                <c:pt idx="14">
                  <c:v>0.31128299999999998</c:v>
                </c:pt>
                <c:pt idx="15">
                  <c:v>0.32178499999999999</c:v>
                </c:pt>
                <c:pt idx="16">
                  <c:v>0.34643499999999999</c:v>
                </c:pt>
                <c:pt idx="17">
                  <c:v>0.33118799999999998</c:v>
                </c:pt>
                <c:pt idx="18">
                  <c:v>0.31258900000000001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A81-4253-82B9-F6348E18CBDB}"/>
            </c:ext>
          </c:extLst>
        </c:ser>
        <c:ser>
          <c:idx val="2"/>
          <c:order val="2"/>
          <c:tx>
            <c:strRef>
              <c:f>Data1!$E$1</c:f>
              <c:strCache>
                <c:ptCount val="1"/>
                <c:pt idx="0">
                  <c:v>Charter</c:v>
                </c:pt>
              </c:strCache>
            </c:strRef>
          </c:tx>
          <c:spPr>
            <a:ln w="28575" cap="rnd">
              <a:solidFill>
                <a:srgbClr val="F69172"/>
              </a:solidFill>
              <a:round/>
            </a:ln>
            <a:effectLst/>
          </c:spPr>
          <c:marker>
            <c:symbol val="none"/>
          </c:marker>
          <c:cat>
            <c:numRef>
              <c:f>Data1!$B$2:$B$20</c:f>
              <c:numCache>
                <c:formatCode>[$-409]yyyy</c:formatCode>
                <c:ptCount val="19"/>
                <c:pt idx="0">
                  <c:v>38353</c:v>
                </c:pt>
                <c:pt idx="1">
                  <c:v>38718</c:v>
                </c:pt>
                <c:pt idx="2">
                  <c:v>39083</c:v>
                </c:pt>
                <c:pt idx="3">
                  <c:v>39448</c:v>
                </c:pt>
                <c:pt idx="4">
                  <c:v>39814</c:v>
                </c:pt>
                <c:pt idx="5">
                  <c:v>40179</c:v>
                </c:pt>
                <c:pt idx="6">
                  <c:v>40544</c:v>
                </c:pt>
                <c:pt idx="7">
                  <c:v>40909</c:v>
                </c:pt>
                <c:pt idx="8">
                  <c:v>41275</c:v>
                </c:pt>
                <c:pt idx="9">
                  <c:v>41640</c:v>
                </c:pt>
                <c:pt idx="10">
                  <c:v>42005</c:v>
                </c:pt>
                <c:pt idx="11">
                  <c:v>42370</c:v>
                </c:pt>
                <c:pt idx="12">
                  <c:v>42736</c:v>
                </c:pt>
                <c:pt idx="13">
                  <c:v>43101</c:v>
                </c:pt>
                <c:pt idx="14">
                  <c:v>43466</c:v>
                </c:pt>
                <c:pt idx="15">
                  <c:v>43831</c:v>
                </c:pt>
                <c:pt idx="16">
                  <c:v>44197</c:v>
                </c:pt>
                <c:pt idx="17">
                  <c:v>44562</c:v>
                </c:pt>
                <c:pt idx="18">
                  <c:v>44927</c:v>
                </c:pt>
              </c:numCache>
            </c:numRef>
          </c:cat>
          <c:val>
            <c:numRef>
              <c:f>Data1!$E$2:$E$20</c:f>
              <c:numCache>
                <c:formatCode>0.00</c:formatCode>
                <c:ptCount val="19"/>
                <c:pt idx="0">
                  <c:v>0.54049199999999997</c:v>
                </c:pt>
                <c:pt idx="1">
                  <c:v>0.51633899999999999</c:v>
                </c:pt>
                <c:pt idx="2">
                  <c:v>0.52785800000000005</c:v>
                </c:pt>
                <c:pt idx="3">
                  <c:v>0.50812199999999996</c:v>
                </c:pt>
                <c:pt idx="4">
                  <c:v>0.42267300000000002</c:v>
                </c:pt>
                <c:pt idx="5">
                  <c:v>0.39046599999999998</c:v>
                </c:pt>
                <c:pt idx="6">
                  <c:v>0.36841600000000002</c:v>
                </c:pt>
                <c:pt idx="7">
                  <c:v>0.37584000000000001</c:v>
                </c:pt>
                <c:pt idx="8">
                  <c:v>0.36122799999999999</c:v>
                </c:pt>
                <c:pt idx="9">
                  <c:v>0.33347900000000003</c:v>
                </c:pt>
                <c:pt idx="10">
                  <c:v>0.29287200000000002</c:v>
                </c:pt>
                <c:pt idx="11">
                  <c:v>0.26454899999999998</c:v>
                </c:pt>
                <c:pt idx="12">
                  <c:v>0.28307399999999999</c:v>
                </c:pt>
                <c:pt idx="13">
                  <c:v>0.32321899999999998</c:v>
                </c:pt>
                <c:pt idx="14">
                  <c:v>0.25978000000000001</c:v>
                </c:pt>
                <c:pt idx="15">
                  <c:v>0.100686</c:v>
                </c:pt>
                <c:pt idx="16">
                  <c:v>0.17760699999999999</c:v>
                </c:pt>
                <c:pt idx="17">
                  <c:v>0.248691</c:v>
                </c:pt>
                <c:pt idx="18">
                  <c:v>0.24865599999999999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A81-4253-82B9-F6348E18CBDB}"/>
            </c:ext>
          </c:extLst>
        </c:ser>
        <c:ser>
          <c:idx val="3"/>
          <c:order val="3"/>
          <c:tx>
            <c:strRef>
              <c:f>Data1!$F$1</c:f>
              <c:strCache>
                <c:ptCount val="1"/>
                <c:pt idx="0">
                  <c:v>Low-cost</c:v>
                </c:pt>
              </c:strCache>
            </c:strRef>
          </c:tx>
          <c:spPr>
            <a:ln w="28575" cap="rnd">
              <a:solidFill>
                <a:srgbClr val="213468"/>
              </a:solidFill>
              <a:round/>
            </a:ln>
            <a:effectLst/>
          </c:spPr>
          <c:marker>
            <c:symbol val="none"/>
          </c:marker>
          <c:cat>
            <c:numRef>
              <c:f>Data1!$B$2:$B$20</c:f>
              <c:numCache>
                <c:formatCode>[$-409]yyyy</c:formatCode>
                <c:ptCount val="19"/>
                <c:pt idx="0">
                  <c:v>38353</c:v>
                </c:pt>
                <c:pt idx="1">
                  <c:v>38718</c:v>
                </c:pt>
                <c:pt idx="2">
                  <c:v>39083</c:v>
                </c:pt>
                <c:pt idx="3">
                  <c:v>39448</c:v>
                </c:pt>
                <c:pt idx="4">
                  <c:v>39814</c:v>
                </c:pt>
                <c:pt idx="5">
                  <c:v>40179</c:v>
                </c:pt>
                <c:pt idx="6">
                  <c:v>40544</c:v>
                </c:pt>
                <c:pt idx="7">
                  <c:v>40909</c:v>
                </c:pt>
                <c:pt idx="8">
                  <c:v>41275</c:v>
                </c:pt>
                <c:pt idx="9">
                  <c:v>41640</c:v>
                </c:pt>
                <c:pt idx="10">
                  <c:v>42005</c:v>
                </c:pt>
                <c:pt idx="11">
                  <c:v>42370</c:v>
                </c:pt>
                <c:pt idx="12">
                  <c:v>42736</c:v>
                </c:pt>
                <c:pt idx="13">
                  <c:v>43101</c:v>
                </c:pt>
                <c:pt idx="14">
                  <c:v>43466</c:v>
                </c:pt>
                <c:pt idx="15">
                  <c:v>43831</c:v>
                </c:pt>
                <c:pt idx="16">
                  <c:v>44197</c:v>
                </c:pt>
                <c:pt idx="17">
                  <c:v>44562</c:v>
                </c:pt>
                <c:pt idx="18">
                  <c:v>44927</c:v>
                </c:pt>
              </c:numCache>
            </c:numRef>
          </c:cat>
          <c:val>
            <c:numRef>
              <c:f>Data1!$F$2:$F$20</c:f>
              <c:numCache>
                <c:formatCode>0.00</c:formatCode>
                <c:ptCount val="19"/>
                <c:pt idx="0">
                  <c:v>1.057733</c:v>
                </c:pt>
                <c:pt idx="1">
                  <c:v>1.339412</c:v>
                </c:pt>
                <c:pt idx="2">
                  <c:v>1.649761</c:v>
                </c:pt>
                <c:pt idx="3">
                  <c:v>1.8031219999999999</c:v>
                </c:pt>
                <c:pt idx="4">
                  <c:v>1.762737</c:v>
                </c:pt>
                <c:pt idx="5">
                  <c:v>1.9060379999999999</c:v>
                </c:pt>
                <c:pt idx="6">
                  <c:v>2.0426579999999999</c:v>
                </c:pt>
                <c:pt idx="7">
                  <c:v>2.0843699999999998</c:v>
                </c:pt>
                <c:pt idx="8">
                  <c:v>2.1171540000000002</c:v>
                </c:pt>
                <c:pt idx="9">
                  <c:v>2.3355890000000001</c:v>
                </c:pt>
                <c:pt idx="10">
                  <c:v>2.4604010000000001</c:v>
                </c:pt>
                <c:pt idx="11">
                  <c:v>2.6614529999999998</c:v>
                </c:pt>
                <c:pt idx="12">
                  <c:v>2.8068970000000002</c:v>
                </c:pt>
                <c:pt idx="13">
                  <c:v>2.8865400000000001</c:v>
                </c:pt>
                <c:pt idx="14">
                  <c:v>3.0537709999999998</c:v>
                </c:pt>
                <c:pt idx="15">
                  <c:v>1.0723560000000001</c:v>
                </c:pt>
                <c:pt idx="16">
                  <c:v>1.392674</c:v>
                </c:pt>
                <c:pt idx="17">
                  <c:v>2.684984</c:v>
                </c:pt>
                <c:pt idx="18">
                  <c:v>2.9702920000000002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A81-4253-82B9-F6348E18CBDB}"/>
            </c:ext>
          </c:extLst>
        </c:ser>
        <c:ser>
          <c:idx val="5"/>
          <c:order val="4"/>
          <c:tx>
            <c:strRef>
              <c:f>Data1!$G$1</c:f>
              <c:strCache>
                <c:ptCount val="1"/>
                <c:pt idx="0">
                  <c:v>Other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Data1!$B$2:$B$20</c:f>
              <c:numCache>
                <c:formatCode>[$-409]yyyy</c:formatCode>
                <c:ptCount val="19"/>
                <c:pt idx="0">
                  <c:v>38353</c:v>
                </c:pt>
                <c:pt idx="1">
                  <c:v>38718</c:v>
                </c:pt>
                <c:pt idx="2">
                  <c:v>39083</c:v>
                </c:pt>
                <c:pt idx="3">
                  <c:v>39448</c:v>
                </c:pt>
                <c:pt idx="4">
                  <c:v>39814</c:v>
                </c:pt>
                <c:pt idx="5">
                  <c:v>40179</c:v>
                </c:pt>
                <c:pt idx="6">
                  <c:v>40544</c:v>
                </c:pt>
                <c:pt idx="7">
                  <c:v>40909</c:v>
                </c:pt>
                <c:pt idx="8">
                  <c:v>41275</c:v>
                </c:pt>
                <c:pt idx="9">
                  <c:v>41640</c:v>
                </c:pt>
                <c:pt idx="10">
                  <c:v>42005</c:v>
                </c:pt>
                <c:pt idx="11">
                  <c:v>42370</c:v>
                </c:pt>
                <c:pt idx="12">
                  <c:v>42736</c:v>
                </c:pt>
                <c:pt idx="13">
                  <c:v>43101</c:v>
                </c:pt>
                <c:pt idx="14">
                  <c:v>43466</c:v>
                </c:pt>
                <c:pt idx="15">
                  <c:v>43831</c:v>
                </c:pt>
                <c:pt idx="16">
                  <c:v>44197</c:v>
                </c:pt>
                <c:pt idx="17">
                  <c:v>44562</c:v>
                </c:pt>
                <c:pt idx="18">
                  <c:v>44927</c:v>
                </c:pt>
              </c:numCache>
            </c:numRef>
          </c:cat>
          <c:val>
            <c:numRef>
              <c:f>Data1!$G$2:$G$20</c:f>
              <c:numCache>
                <c:formatCode>0.00</c:formatCode>
                <c:ptCount val="19"/>
                <c:pt idx="0">
                  <c:v>0.35901100000000002</c:v>
                </c:pt>
                <c:pt idx="1">
                  <c:v>0.35575299999999999</c:v>
                </c:pt>
                <c:pt idx="2">
                  <c:v>0.36368899999999998</c:v>
                </c:pt>
                <c:pt idx="3">
                  <c:v>0.38151499999999999</c:v>
                </c:pt>
                <c:pt idx="4">
                  <c:v>0.37613400000000002</c:v>
                </c:pt>
                <c:pt idx="5">
                  <c:v>0.36401499999999998</c:v>
                </c:pt>
                <c:pt idx="6">
                  <c:v>0.36530899999999999</c:v>
                </c:pt>
                <c:pt idx="7">
                  <c:v>0.319359</c:v>
                </c:pt>
                <c:pt idx="8">
                  <c:v>0.30537599999999998</c:v>
                </c:pt>
                <c:pt idx="9">
                  <c:v>0.31162099999999998</c:v>
                </c:pt>
                <c:pt idx="10">
                  <c:v>0.31896200000000002</c:v>
                </c:pt>
                <c:pt idx="11">
                  <c:v>0.32183499999999998</c:v>
                </c:pt>
                <c:pt idx="12">
                  <c:v>0.32014599999999999</c:v>
                </c:pt>
                <c:pt idx="13">
                  <c:v>0.32994899999999999</c:v>
                </c:pt>
                <c:pt idx="14">
                  <c:v>0.43647599999999998</c:v>
                </c:pt>
                <c:pt idx="15">
                  <c:v>0.38827699999999998</c:v>
                </c:pt>
                <c:pt idx="16">
                  <c:v>0.44225100000000001</c:v>
                </c:pt>
                <c:pt idx="17">
                  <c:v>0.46951300000000001</c:v>
                </c:pt>
                <c:pt idx="18">
                  <c:v>0.430224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A81-4253-82B9-F6348E18CBDB}"/>
            </c:ext>
          </c:extLst>
        </c:ser>
        <c:ser>
          <c:idx val="6"/>
          <c:order val="5"/>
          <c:tx>
            <c:strRef>
              <c:f>Data1!$H$1</c:f>
              <c:strCache>
                <c:ptCount val="1"/>
                <c:pt idx="0">
                  <c:v>Traditional Scheduled</c:v>
                </c:pt>
              </c:strCache>
            </c:strRef>
          </c:tx>
          <c:spPr>
            <a:ln w="28575" cap="rnd">
              <a:solidFill>
                <a:srgbClr val="F3716D"/>
              </a:solidFill>
              <a:round/>
            </a:ln>
            <a:effectLst/>
          </c:spPr>
          <c:marker>
            <c:symbol val="none"/>
          </c:marker>
          <c:cat>
            <c:numRef>
              <c:f>Data1!$B$2:$B$20</c:f>
              <c:numCache>
                <c:formatCode>[$-409]yyyy</c:formatCode>
                <c:ptCount val="19"/>
                <c:pt idx="0">
                  <c:v>38353</c:v>
                </c:pt>
                <c:pt idx="1">
                  <c:v>38718</c:v>
                </c:pt>
                <c:pt idx="2">
                  <c:v>39083</c:v>
                </c:pt>
                <c:pt idx="3">
                  <c:v>39448</c:v>
                </c:pt>
                <c:pt idx="4">
                  <c:v>39814</c:v>
                </c:pt>
                <c:pt idx="5">
                  <c:v>40179</c:v>
                </c:pt>
                <c:pt idx="6">
                  <c:v>40544</c:v>
                </c:pt>
                <c:pt idx="7">
                  <c:v>40909</c:v>
                </c:pt>
                <c:pt idx="8">
                  <c:v>41275</c:v>
                </c:pt>
                <c:pt idx="9">
                  <c:v>41640</c:v>
                </c:pt>
                <c:pt idx="10">
                  <c:v>42005</c:v>
                </c:pt>
                <c:pt idx="11">
                  <c:v>42370</c:v>
                </c:pt>
                <c:pt idx="12">
                  <c:v>42736</c:v>
                </c:pt>
                <c:pt idx="13">
                  <c:v>43101</c:v>
                </c:pt>
                <c:pt idx="14">
                  <c:v>43466</c:v>
                </c:pt>
                <c:pt idx="15">
                  <c:v>43831</c:v>
                </c:pt>
                <c:pt idx="16">
                  <c:v>44197</c:v>
                </c:pt>
                <c:pt idx="17">
                  <c:v>44562</c:v>
                </c:pt>
                <c:pt idx="18">
                  <c:v>44927</c:v>
                </c:pt>
              </c:numCache>
            </c:numRef>
          </c:cat>
          <c:val>
            <c:numRef>
              <c:f>Data1!$H$2:$H$20</c:f>
              <c:numCache>
                <c:formatCode>0.00</c:formatCode>
                <c:ptCount val="19"/>
                <c:pt idx="0">
                  <c:v>5.1989729999999996</c:v>
                </c:pt>
                <c:pt idx="1">
                  <c:v>5.1439050000000002</c:v>
                </c:pt>
                <c:pt idx="2">
                  <c:v>5.148123</c:v>
                </c:pt>
                <c:pt idx="3">
                  <c:v>5.0402670000000001</c:v>
                </c:pt>
                <c:pt idx="4">
                  <c:v>4.6875920000000004</c:v>
                </c:pt>
                <c:pt idx="5">
                  <c:v>4.5763100000000003</c:v>
                </c:pt>
                <c:pt idx="6">
                  <c:v>4.6908560000000001</c:v>
                </c:pt>
                <c:pt idx="7">
                  <c:v>4.489344</c:v>
                </c:pt>
                <c:pt idx="8">
                  <c:v>4.3160889999999998</c:v>
                </c:pt>
                <c:pt idx="9">
                  <c:v>4.2326899999999998</c:v>
                </c:pt>
                <c:pt idx="10">
                  <c:v>4.2468820000000003</c:v>
                </c:pt>
                <c:pt idx="11">
                  <c:v>4.3318260000000004</c:v>
                </c:pt>
                <c:pt idx="12">
                  <c:v>4.4398710000000001</c:v>
                </c:pt>
                <c:pt idx="13">
                  <c:v>4.6434699999999998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7A81-4253-82B9-F6348E18CBDB}"/>
            </c:ext>
          </c:extLst>
        </c:ser>
        <c:ser>
          <c:idx val="4"/>
          <c:order val="6"/>
          <c:tx>
            <c:strRef>
              <c:f>Data1!$I$1</c:f>
              <c:strCache>
                <c:ptCount val="1"/>
                <c:pt idx="0">
                  <c:v>Mainline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Data1!$B$2:$B$20</c:f>
              <c:numCache>
                <c:formatCode>[$-409]yyyy</c:formatCode>
                <c:ptCount val="19"/>
                <c:pt idx="0">
                  <c:v>38353</c:v>
                </c:pt>
                <c:pt idx="1">
                  <c:v>38718</c:v>
                </c:pt>
                <c:pt idx="2">
                  <c:v>39083</c:v>
                </c:pt>
                <c:pt idx="3">
                  <c:v>39448</c:v>
                </c:pt>
                <c:pt idx="4">
                  <c:v>39814</c:v>
                </c:pt>
                <c:pt idx="5">
                  <c:v>40179</c:v>
                </c:pt>
                <c:pt idx="6">
                  <c:v>40544</c:v>
                </c:pt>
                <c:pt idx="7">
                  <c:v>40909</c:v>
                </c:pt>
                <c:pt idx="8">
                  <c:v>41275</c:v>
                </c:pt>
                <c:pt idx="9">
                  <c:v>41640</c:v>
                </c:pt>
                <c:pt idx="10">
                  <c:v>42005</c:v>
                </c:pt>
                <c:pt idx="11">
                  <c:v>42370</c:v>
                </c:pt>
                <c:pt idx="12">
                  <c:v>42736</c:v>
                </c:pt>
                <c:pt idx="13">
                  <c:v>43101</c:v>
                </c:pt>
                <c:pt idx="14">
                  <c:v>43466</c:v>
                </c:pt>
                <c:pt idx="15">
                  <c:v>43831</c:v>
                </c:pt>
                <c:pt idx="16">
                  <c:v>44197</c:v>
                </c:pt>
                <c:pt idx="17">
                  <c:v>44562</c:v>
                </c:pt>
                <c:pt idx="18">
                  <c:v>44927</c:v>
                </c:pt>
              </c:numCache>
            </c:numRef>
          </c:cat>
          <c:val>
            <c:numRef>
              <c:f>Data1!$I$2:$I$20</c:f>
              <c:numCache>
                <c:formatCode>0.00</c:formatCode>
                <c:ptCount val="19"/>
                <c:pt idx="14">
                  <c:v>3.0422929999999999</c:v>
                </c:pt>
                <c:pt idx="15">
                  <c:v>1.0913550000000001</c:v>
                </c:pt>
                <c:pt idx="16">
                  <c:v>1.287188</c:v>
                </c:pt>
                <c:pt idx="17">
                  <c:v>2.1927020000000002</c:v>
                </c:pt>
                <c:pt idx="18">
                  <c:v>2.5790760000000001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00-436B-A2CB-E3293135FA61}"/>
            </c:ext>
          </c:extLst>
        </c:ser>
        <c:ser>
          <c:idx val="7"/>
          <c:order val="7"/>
          <c:tx>
            <c:strRef>
              <c:f>Data1!$J$1</c:f>
              <c:strCache>
                <c:ptCount val="1"/>
                <c:pt idx="0">
                  <c:v>Regional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Data1!$B$2:$B$20</c:f>
              <c:numCache>
                <c:formatCode>[$-409]yyyy</c:formatCode>
                <c:ptCount val="19"/>
                <c:pt idx="0">
                  <c:v>38353</c:v>
                </c:pt>
                <c:pt idx="1">
                  <c:v>38718</c:v>
                </c:pt>
                <c:pt idx="2">
                  <c:v>39083</c:v>
                </c:pt>
                <c:pt idx="3">
                  <c:v>39448</c:v>
                </c:pt>
                <c:pt idx="4">
                  <c:v>39814</c:v>
                </c:pt>
                <c:pt idx="5">
                  <c:v>40179</c:v>
                </c:pt>
                <c:pt idx="6">
                  <c:v>40544</c:v>
                </c:pt>
                <c:pt idx="7">
                  <c:v>40909</c:v>
                </c:pt>
                <c:pt idx="8">
                  <c:v>41275</c:v>
                </c:pt>
                <c:pt idx="9">
                  <c:v>41640</c:v>
                </c:pt>
                <c:pt idx="10">
                  <c:v>42005</c:v>
                </c:pt>
                <c:pt idx="11">
                  <c:v>42370</c:v>
                </c:pt>
                <c:pt idx="12">
                  <c:v>42736</c:v>
                </c:pt>
                <c:pt idx="13">
                  <c:v>43101</c:v>
                </c:pt>
                <c:pt idx="14">
                  <c:v>43466</c:v>
                </c:pt>
                <c:pt idx="15">
                  <c:v>43831</c:v>
                </c:pt>
                <c:pt idx="16">
                  <c:v>44197</c:v>
                </c:pt>
                <c:pt idx="17">
                  <c:v>44562</c:v>
                </c:pt>
                <c:pt idx="18">
                  <c:v>44927</c:v>
                </c:pt>
              </c:numCache>
            </c:numRef>
          </c:cat>
          <c:val>
            <c:numRef>
              <c:f>Data1!$J$2:$J$20</c:f>
              <c:numCache>
                <c:formatCode>0.00</c:formatCode>
                <c:ptCount val="19"/>
                <c:pt idx="14">
                  <c:v>1.4991989999999999</c:v>
                </c:pt>
                <c:pt idx="15">
                  <c:v>0.67896699999999999</c:v>
                </c:pt>
                <c:pt idx="16">
                  <c:v>0.77072600000000002</c:v>
                </c:pt>
                <c:pt idx="17">
                  <c:v>1.0724359999999999</c:v>
                </c:pt>
                <c:pt idx="18">
                  <c:v>1.1608369999999999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400-436B-A2CB-E3293135FA61}"/>
            </c:ext>
          </c:extLst>
        </c:ser>
        <c:ser>
          <c:idx val="8"/>
          <c:order val="8"/>
          <c:tx>
            <c:strRef>
              <c:f>Data1!$K$1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rgbClr val="640813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3.42530902400809E-2"/>
                  <c:y val="-4.55551995102517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FB5-4558-87A4-7152056D3736}"/>
                </c:ext>
              </c:extLst>
            </c:dLbl>
            <c:dLbl>
              <c:idx val="14"/>
              <c:layout>
                <c:manualLayout>
                  <c:x val="-4.5670786986774528E-2"/>
                  <c:y val="-3.79626662585430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FB5-4558-87A4-7152056D3736}"/>
                </c:ext>
              </c:extLst>
            </c:dLbl>
            <c:dLbl>
              <c:idx val="18"/>
              <c:layout>
                <c:manualLayout>
                  <c:x val="-3.8400394079845954E-2"/>
                  <c:y val="-3.02075775451262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FB5-4558-87A4-7152056D373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Data1!$B$2:$B$20</c:f>
              <c:numCache>
                <c:formatCode>[$-409]yyyy</c:formatCode>
                <c:ptCount val="19"/>
                <c:pt idx="0">
                  <c:v>38353</c:v>
                </c:pt>
                <c:pt idx="1">
                  <c:v>38718</c:v>
                </c:pt>
                <c:pt idx="2">
                  <c:v>39083</c:v>
                </c:pt>
                <c:pt idx="3">
                  <c:v>39448</c:v>
                </c:pt>
                <c:pt idx="4">
                  <c:v>39814</c:v>
                </c:pt>
                <c:pt idx="5">
                  <c:v>40179</c:v>
                </c:pt>
                <c:pt idx="6">
                  <c:v>40544</c:v>
                </c:pt>
                <c:pt idx="7">
                  <c:v>40909</c:v>
                </c:pt>
                <c:pt idx="8">
                  <c:v>41275</c:v>
                </c:pt>
                <c:pt idx="9">
                  <c:v>41640</c:v>
                </c:pt>
                <c:pt idx="10">
                  <c:v>42005</c:v>
                </c:pt>
                <c:pt idx="11">
                  <c:v>42370</c:v>
                </c:pt>
                <c:pt idx="12">
                  <c:v>42736</c:v>
                </c:pt>
                <c:pt idx="13">
                  <c:v>43101</c:v>
                </c:pt>
                <c:pt idx="14">
                  <c:v>43466</c:v>
                </c:pt>
                <c:pt idx="15">
                  <c:v>43831</c:v>
                </c:pt>
                <c:pt idx="16">
                  <c:v>44197</c:v>
                </c:pt>
                <c:pt idx="17">
                  <c:v>44562</c:v>
                </c:pt>
                <c:pt idx="18">
                  <c:v>44927</c:v>
                </c:pt>
              </c:numCache>
            </c:numRef>
          </c:cat>
          <c:val>
            <c:numRef>
              <c:f>Data1!$K$2:$K$20</c:f>
              <c:numCache>
                <c:formatCode>0.00</c:formatCode>
                <c:ptCount val="19"/>
                <c:pt idx="0">
                  <c:v>8.0105219999999999</c:v>
                </c:pt>
                <c:pt idx="1">
                  <c:v>8.2944049999999994</c:v>
                </c:pt>
                <c:pt idx="2">
                  <c:v>8.7108679999999996</c:v>
                </c:pt>
                <c:pt idx="3">
                  <c:v>8.7336790000000004</c:v>
                </c:pt>
                <c:pt idx="4">
                  <c:v>8.1136630000000007</c:v>
                </c:pt>
                <c:pt idx="5">
                  <c:v>8.1384000000000007</c:v>
                </c:pt>
                <c:pt idx="6">
                  <c:v>8.3939690000000002</c:v>
                </c:pt>
                <c:pt idx="7">
                  <c:v>8.1327390000000008</c:v>
                </c:pt>
                <c:pt idx="8">
                  <c:v>7.9541849999999998</c:v>
                </c:pt>
                <c:pt idx="9">
                  <c:v>8.081353</c:v>
                </c:pt>
                <c:pt idx="10">
                  <c:v>8.1937759999999997</c:v>
                </c:pt>
                <c:pt idx="11">
                  <c:v>8.4628060000000005</c:v>
                </c:pt>
                <c:pt idx="12">
                  <c:v>8.7642810000000004</c:v>
                </c:pt>
                <c:pt idx="13">
                  <c:v>9.0975739999999998</c:v>
                </c:pt>
                <c:pt idx="14">
                  <c:v>9.1944160000000004</c:v>
                </c:pt>
                <c:pt idx="15">
                  <c:v>4.095974</c:v>
                </c:pt>
                <c:pt idx="16">
                  <c:v>5.0330870000000001</c:v>
                </c:pt>
                <c:pt idx="17">
                  <c:v>7.6932700000000001</c:v>
                </c:pt>
                <c:pt idx="18">
                  <c:v>8.3525919999999996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400-436B-A2CB-E3293135FA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8873664"/>
        <c:axId val="639590832"/>
      </c:lineChart>
      <c:dateAx>
        <c:axId val="488873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[$-409]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9590832"/>
        <c:crosses val="autoZero"/>
        <c:auto val="1"/>
        <c:lblOffset val="100"/>
        <c:baseTimeUnit val="years"/>
      </c:dateAx>
      <c:valAx>
        <c:axId val="639590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Arriving &amp; Departing Flights at EU27+EFTA Airports (Millions)</a:t>
                </a:r>
              </a:p>
            </c:rich>
          </c:tx>
          <c:layout>
            <c:manualLayout>
              <c:xMode val="edge"/>
              <c:yMode val="edge"/>
              <c:x val="1.0481861135270826E-2"/>
              <c:y val="7.802987402912865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8873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9.796293084564546E-2"/>
          <c:y val="0.93964562341140068"/>
          <c:w val="0.86778002554209155"/>
          <c:h val="5.87672395001893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48719721866948"/>
          <c:y val="3.524609423822022E-2"/>
          <c:w val="0.62312165635528882"/>
          <c:h val="0.88522484689413827"/>
        </c:manualLayout>
      </c:layout>
      <c:barChart>
        <c:barDir val="col"/>
        <c:grouping val="percentStacked"/>
        <c:varyColors val="0"/>
        <c:ser>
          <c:idx val="1"/>
          <c:order val="0"/>
          <c:tx>
            <c:strRef>
              <c:f>Data2!$E$1</c:f>
              <c:strCache>
                <c:ptCount val="1"/>
                <c:pt idx="0">
                  <c:v>Low-cost</c:v>
                </c:pt>
              </c:strCache>
            </c:strRef>
          </c:tx>
          <c:spPr>
            <a:solidFill>
              <a:srgbClr val="213468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Data2!$A$2:$A$4</c:f>
              <c:numCache>
                <c:formatCode>[$-409]yyyy</c:formatCode>
                <c:ptCount val="3"/>
                <c:pt idx="0">
                  <c:v>38353</c:v>
                </c:pt>
                <c:pt idx="1">
                  <c:v>43466</c:v>
                </c:pt>
                <c:pt idx="2">
                  <c:v>44927</c:v>
                </c:pt>
              </c:numCache>
            </c:numRef>
          </c:cat>
          <c:val>
            <c:numRef>
              <c:f>Data2!$E$2:$E$4</c:f>
              <c:numCache>
                <c:formatCode>0.0%</c:formatCode>
                <c:ptCount val="3"/>
                <c:pt idx="0">
                  <c:v>0.13204295550277498</c:v>
                </c:pt>
                <c:pt idx="1">
                  <c:v>0.33213322085926933</c:v>
                </c:pt>
                <c:pt idx="2">
                  <c:v>0.35561320366180943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14-45F8-8FFB-4B272D9B9DFC}"/>
            </c:ext>
          </c:extLst>
        </c:ser>
        <c:ser>
          <c:idx val="6"/>
          <c:order val="1"/>
          <c:tx>
            <c:strRef>
              <c:f>Data2!$H$1</c:f>
              <c:strCache>
                <c:ptCount val="1"/>
                <c:pt idx="0">
                  <c:v>Mainline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Data2!$H$2:$H$4</c:f>
              <c:numCache>
                <c:formatCode>0.0%</c:formatCode>
                <c:ptCount val="3"/>
                <c:pt idx="1">
                  <c:v>0.33088485445948929</c:v>
                </c:pt>
                <c:pt idx="2">
                  <c:v>0.30877552740514563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A64-4D64-A310-17C89E5E97A1}"/>
            </c:ext>
          </c:extLst>
        </c:ser>
        <c:ser>
          <c:idx val="7"/>
          <c:order val="2"/>
          <c:tx>
            <c:strRef>
              <c:f>Data2!$I$1</c:f>
              <c:strCache>
                <c:ptCount val="1"/>
                <c:pt idx="0">
                  <c:v>Regional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Data2!$I$2:$I$4</c:f>
              <c:numCache>
                <c:formatCode>0.0%</c:formatCode>
                <c:ptCount val="3"/>
                <c:pt idx="1">
                  <c:v>0.16305538057011995</c:v>
                </c:pt>
                <c:pt idx="2">
                  <c:v>0.13897925338625422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A64-4D64-A310-17C89E5E97A1}"/>
            </c:ext>
          </c:extLst>
        </c:ser>
        <c:ser>
          <c:idx val="3"/>
          <c:order val="3"/>
          <c:tx>
            <c:strRef>
              <c:f>Data2!$G$1</c:f>
              <c:strCache>
                <c:ptCount val="1"/>
                <c:pt idx="0">
                  <c:v>Traditional Scheduled</c:v>
                </c:pt>
              </c:strCache>
            </c:strRef>
          </c:tx>
          <c:spPr>
            <a:solidFill>
              <a:srgbClr val="F3716D"/>
            </a:solidFill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E214-45F8-8FFB-4B272D9B9DF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Data2!$A$2:$A$4</c:f>
              <c:numCache>
                <c:formatCode>[$-409]yyyy</c:formatCode>
                <c:ptCount val="3"/>
                <c:pt idx="0">
                  <c:v>38353</c:v>
                </c:pt>
                <c:pt idx="1">
                  <c:v>43466</c:v>
                </c:pt>
                <c:pt idx="2">
                  <c:v>44927</c:v>
                </c:pt>
              </c:numCache>
            </c:numRef>
          </c:cat>
          <c:val>
            <c:numRef>
              <c:f>Data2!$G$2:$G$4</c:f>
              <c:numCache>
                <c:formatCode>0.0%</c:formatCode>
                <c:ptCount val="3"/>
                <c:pt idx="0">
                  <c:v>0.64901800407014665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14-45F8-8FFB-4B272D9B9DFC}"/>
            </c:ext>
          </c:extLst>
        </c:ser>
        <c:ser>
          <c:idx val="4"/>
          <c:order val="4"/>
          <c:tx>
            <c:strRef>
              <c:f>Data2!$B$1</c:f>
              <c:strCache>
                <c:ptCount val="1"/>
                <c:pt idx="0">
                  <c:v>Business</c:v>
                </c:pt>
              </c:strCache>
            </c:strRef>
          </c:tx>
          <c:spPr>
            <a:solidFill>
              <a:srgbClr val="9EC9E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Data2!$A$2:$A$4</c:f>
              <c:numCache>
                <c:formatCode>[$-409]yyyy</c:formatCode>
                <c:ptCount val="3"/>
                <c:pt idx="0">
                  <c:v>38353</c:v>
                </c:pt>
                <c:pt idx="1">
                  <c:v>43466</c:v>
                </c:pt>
                <c:pt idx="2">
                  <c:v>44927</c:v>
                </c:pt>
              </c:numCache>
            </c:numRef>
          </c:cat>
          <c:val>
            <c:numRef>
              <c:f>Data2!$B$2:$B$4</c:f>
              <c:numCache>
                <c:formatCode>0.0%</c:formatCode>
                <c:ptCount val="3"/>
                <c:pt idx="0">
                  <c:v>7.1675104319044378E-2</c:v>
                </c:pt>
                <c:pt idx="1">
                  <c:v>6.4344924136562884E-2</c:v>
                </c:pt>
                <c:pt idx="2">
                  <c:v>7.7930060512952148E-2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14-45F8-8FFB-4B272D9B9DFC}"/>
            </c:ext>
          </c:extLst>
        </c:ser>
        <c:ser>
          <c:idx val="0"/>
          <c:order val="5"/>
          <c:tx>
            <c:strRef>
              <c:f>Data2!$D$1</c:f>
              <c:strCache>
                <c:ptCount val="1"/>
                <c:pt idx="0">
                  <c:v>Charter</c:v>
                </c:pt>
              </c:strCache>
            </c:strRef>
          </c:tx>
          <c:spPr>
            <a:solidFill>
              <a:srgbClr val="F69172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Data2!$A$2:$A$4</c:f>
              <c:numCache>
                <c:formatCode>[$-409]yyyy</c:formatCode>
                <c:ptCount val="3"/>
                <c:pt idx="0">
                  <c:v>38353</c:v>
                </c:pt>
                <c:pt idx="1">
                  <c:v>43466</c:v>
                </c:pt>
                <c:pt idx="2">
                  <c:v>44927</c:v>
                </c:pt>
              </c:numCache>
            </c:numRef>
          </c:cat>
          <c:val>
            <c:numRef>
              <c:f>Data2!$D$2:$D$4</c:f>
              <c:numCache>
                <c:formatCode>0.0%</c:formatCode>
                <c:ptCount val="3"/>
                <c:pt idx="0">
                  <c:v>6.7472756457069835E-2</c:v>
                </c:pt>
                <c:pt idx="1">
                  <c:v>2.8254105535359723E-2</c:v>
                </c:pt>
                <c:pt idx="2">
                  <c:v>2.9769920522874815E-2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14-45F8-8FFB-4B272D9B9DFC}"/>
            </c:ext>
          </c:extLst>
        </c:ser>
        <c:ser>
          <c:idx val="2"/>
          <c:order val="6"/>
          <c:tx>
            <c:strRef>
              <c:f>Data2!$C$1</c:f>
              <c:strCache>
                <c:ptCount val="1"/>
                <c:pt idx="0">
                  <c:v>Cargo</c:v>
                </c:pt>
              </c:strCache>
            </c:strRef>
          </c:tx>
          <c:spPr>
            <a:solidFill>
              <a:srgbClr val="FDDFD1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tx1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Data2!$A$2:$A$4</c:f>
              <c:numCache>
                <c:formatCode>[$-409]yyyy</c:formatCode>
                <c:ptCount val="3"/>
                <c:pt idx="0">
                  <c:v>38353</c:v>
                </c:pt>
                <c:pt idx="1">
                  <c:v>43466</c:v>
                </c:pt>
                <c:pt idx="2">
                  <c:v>44927</c:v>
                </c:pt>
              </c:numCache>
            </c:numRef>
          </c:cat>
          <c:val>
            <c:numRef>
              <c:f>Data2!$C$2:$C$4</c:f>
              <c:numCache>
                <c:formatCode>0.0%</c:formatCode>
                <c:ptCount val="3"/>
                <c:pt idx="0">
                  <c:v>3.4973750774294113E-2</c:v>
                </c:pt>
                <c:pt idx="1">
                  <c:v>3.3855657607835016E-2</c:v>
                </c:pt>
                <c:pt idx="2">
                  <c:v>3.7424191197175681E-2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14-45F8-8FFB-4B272D9B9DFC}"/>
            </c:ext>
          </c:extLst>
        </c:ser>
        <c:ser>
          <c:idx val="5"/>
          <c:order val="7"/>
          <c:tx>
            <c:strRef>
              <c:f>Data2!$F$1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0088CE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Data2!$A$2:$A$4</c:f>
              <c:numCache>
                <c:formatCode>[$-409]yyyy</c:formatCode>
                <c:ptCount val="3"/>
                <c:pt idx="0">
                  <c:v>38353</c:v>
                </c:pt>
                <c:pt idx="1">
                  <c:v>43466</c:v>
                </c:pt>
                <c:pt idx="2">
                  <c:v>44927</c:v>
                </c:pt>
              </c:numCache>
            </c:numRef>
          </c:cat>
          <c:val>
            <c:numRef>
              <c:f>Data2!$F$2:$F$4</c:f>
              <c:numCache>
                <c:formatCode>0.0%</c:formatCode>
                <c:ptCount val="3"/>
                <c:pt idx="0">
                  <c:v>4.4817428876669965E-2</c:v>
                </c:pt>
                <c:pt idx="1">
                  <c:v>4.7471856831363728E-2</c:v>
                </c:pt>
                <c:pt idx="2">
                  <c:v>5.1507843313788104E-2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214-45F8-8FFB-4B272D9B9DF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434808320"/>
        <c:axId val="460027392"/>
      </c:barChart>
      <c:catAx>
        <c:axId val="434808320"/>
        <c:scaling>
          <c:orientation val="minMax"/>
        </c:scaling>
        <c:delete val="0"/>
        <c:axPos val="b"/>
        <c:numFmt formatCode="[$-409]yyyy" sourceLinked="1"/>
        <c:majorTickMark val="out"/>
        <c:minorTickMark val="none"/>
        <c:tickLblPos val="nextTo"/>
        <c:crossAx val="460027392"/>
        <c:crosses val="autoZero"/>
        <c:auto val="0"/>
        <c:lblAlgn val="ctr"/>
        <c:lblOffset val="100"/>
        <c:noMultiLvlLbl val="0"/>
      </c:catAx>
      <c:valAx>
        <c:axId val="46002739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100"/>
                </a:pPr>
                <a:r>
                  <a:rPr lang="en-GB" sz="1100"/>
                  <a:t>Share of total flights by airline category (%)</a:t>
                </a:r>
              </a:p>
            </c:rich>
          </c:tx>
          <c:layout>
            <c:manualLayout>
              <c:xMode val="edge"/>
              <c:yMode val="edge"/>
              <c:x val="4.0741167909033045E-2"/>
              <c:y val="0.28409160745040013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crossAx val="4348083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4795059266644515"/>
          <c:y val="0.21270641169853768"/>
          <c:w val="0.20538131347123137"/>
          <c:h val="0.49316683765089098"/>
        </c:manualLayout>
      </c:layout>
      <c:overlay val="0"/>
    </c:legend>
    <c:plotVisOnly val="1"/>
    <c:dispBlanksAs val="gap"/>
    <c:showDLblsOverMax val="0"/>
  </c:char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84F9C78-CDB7-43D2-9175-19890ED36FC4}">
  <sheetPr/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B875BB2-AD69-419C-88F8-0B5AA9806E1F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AC32D55-0E70-03CF-D8C2-97DB64B48C0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4C5F8B2-476B-C3F4-939E-DAE13255127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asa.europa.eu/eae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84438-2418-43B9-BC60-D90AB5C21EAD}">
  <dimension ref="A1:C10"/>
  <sheetViews>
    <sheetView tabSelected="1" workbookViewId="0">
      <selection activeCell="A11" sqref="A11"/>
    </sheetView>
  </sheetViews>
  <sheetFormatPr defaultRowHeight="15" x14ac:dyDescent="0.25"/>
  <cols>
    <col min="1" max="1" width="11.42578125" style="3" customWidth="1"/>
    <col min="2" max="2" width="8.85546875" style="2"/>
    <col min="3" max="3" width="57.140625" style="3" customWidth="1"/>
  </cols>
  <sheetData>
    <row r="1" spans="1:3" x14ac:dyDescent="0.25">
      <c r="A1" s="1" t="s">
        <v>0</v>
      </c>
    </row>
    <row r="2" spans="1:3" x14ac:dyDescent="0.25">
      <c r="A2" s="4" t="s">
        <v>1</v>
      </c>
    </row>
    <row r="3" spans="1:3" x14ac:dyDescent="0.25">
      <c r="A3" s="5"/>
    </row>
    <row r="4" spans="1:3" x14ac:dyDescent="0.25">
      <c r="A4" s="1" t="s">
        <v>21</v>
      </c>
    </row>
    <row r="6" spans="1:3" x14ac:dyDescent="0.25">
      <c r="A6" s="1" t="s">
        <v>2</v>
      </c>
      <c r="B6" s="6" t="s">
        <v>3</v>
      </c>
      <c r="C6" s="1" t="s">
        <v>4</v>
      </c>
    </row>
    <row r="7" spans="1:3" x14ac:dyDescent="0.25">
      <c r="A7" s="7">
        <v>42391</v>
      </c>
      <c r="B7" s="2">
        <v>1</v>
      </c>
      <c r="C7" s="3" t="s">
        <v>5</v>
      </c>
    </row>
    <row r="8" spans="1:3" x14ac:dyDescent="0.25">
      <c r="A8" s="7">
        <v>43452</v>
      </c>
      <c r="B8" s="2">
        <v>2</v>
      </c>
      <c r="C8" s="3" t="s">
        <v>6</v>
      </c>
    </row>
    <row r="9" spans="1:3" x14ac:dyDescent="0.25">
      <c r="A9" s="7">
        <v>44874</v>
      </c>
      <c r="B9" s="2">
        <v>3</v>
      </c>
      <c r="C9" s="3" t="s">
        <v>7</v>
      </c>
    </row>
    <row r="10" spans="1:3" x14ac:dyDescent="0.25">
      <c r="A10" s="7">
        <v>45604</v>
      </c>
      <c r="B10" s="2">
        <v>4</v>
      </c>
      <c r="C10" s="3" t="s">
        <v>18</v>
      </c>
    </row>
  </sheetData>
  <hyperlinks>
    <hyperlink ref="A2" r:id="rId1" xr:uid="{A2A6BB79-BD81-4DCD-8423-CB89D58030E3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0FF23-16CA-4F0B-8433-191FF7975021}">
  <dimension ref="A1:L151"/>
  <sheetViews>
    <sheetView zoomScaleNormal="100" workbookViewId="0"/>
  </sheetViews>
  <sheetFormatPr defaultColWidth="9.140625" defaultRowHeight="15" x14ac:dyDescent="0.25"/>
  <cols>
    <col min="1" max="1" width="10.5703125" style="8" bestFit="1" customWidth="1"/>
    <col min="2" max="2" width="6.42578125" style="8" customWidth="1"/>
    <col min="3" max="3" width="8.7109375" style="8" bestFit="1" customWidth="1"/>
    <col min="4" max="4" width="6.140625" style="8" bestFit="1" customWidth="1"/>
    <col min="5" max="5" width="7.5703125" style="8" bestFit="1" customWidth="1"/>
    <col min="6" max="6" width="8.85546875" style="8" bestFit="1" customWidth="1"/>
    <col min="7" max="7" width="6.140625" style="8" bestFit="1" customWidth="1"/>
    <col min="8" max="8" width="20.5703125" style="8" bestFit="1" customWidth="1"/>
    <col min="9" max="9" width="9" style="8" bestFit="1" customWidth="1"/>
    <col min="10" max="10" width="8.7109375" style="8" bestFit="1" customWidth="1"/>
    <col min="11" max="11" width="5.140625" style="8" bestFit="1" customWidth="1"/>
    <col min="12" max="12" width="11.42578125" style="8" customWidth="1"/>
    <col min="13" max="13" width="11.7109375" style="8" bestFit="1" customWidth="1"/>
    <col min="14" max="14" width="20.5703125" style="8" bestFit="1" customWidth="1"/>
    <col min="15" max="15" width="10" style="8" bestFit="1" customWidth="1"/>
    <col min="16" max="16" width="9.140625" style="8"/>
    <col min="17" max="17" width="16.7109375" style="8" bestFit="1" customWidth="1"/>
    <col min="18" max="18" width="8" style="8" customWidth="1"/>
    <col min="19" max="19" width="19.85546875" style="8" bestFit="1" customWidth="1"/>
    <col min="20" max="22" width="9" style="8" customWidth="1"/>
    <col min="23" max="23" width="11.7109375" style="8" bestFit="1" customWidth="1"/>
    <col min="24" max="24" width="20.5703125" style="8" bestFit="1" customWidth="1"/>
    <col min="25" max="25" width="10" style="8" bestFit="1" customWidth="1"/>
    <col min="26" max="26" width="9.140625" style="8"/>
    <col min="27" max="27" width="16.7109375" style="8" bestFit="1" customWidth="1"/>
    <col min="28" max="28" width="9" style="8" customWidth="1"/>
    <col min="29" max="29" width="19.85546875" style="8" bestFit="1" customWidth="1"/>
    <col min="30" max="32" width="9" style="8" customWidth="1"/>
    <col min="33" max="33" width="11.7109375" style="8" bestFit="1" customWidth="1"/>
    <col min="34" max="34" width="20.5703125" style="8" bestFit="1" customWidth="1"/>
    <col min="35" max="35" width="10" style="8" bestFit="1" customWidth="1"/>
    <col min="36" max="36" width="9.140625" style="8"/>
    <col min="37" max="37" width="16.7109375" style="8" bestFit="1" customWidth="1"/>
    <col min="38" max="38" width="8" style="8" customWidth="1"/>
    <col min="39" max="39" width="19.85546875" style="8" bestFit="1" customWidth="1"/>
    <col min="40" max="42" width="9" style="8" customWidth="1"/>
    <col min="43" max="43" width="11.7109375" style="8" bestFit="1" customWidth="1"/>
    <col min="44" max="44" width="20.5703125" style="8" bestFit="1" customWidth="1"/>
    <col min="45" max="45" width="10" style="8" bestFit="1" customWidth="1"/>
    <col min="46" max="46" width="9.140625" style="8"/>
    <col min="47" max="47" width="16.7109375" style="8" bestFit="1" customWidth="1"/>
    <col min="48" max="48" width="9" style="8" customWidth="1"/>
    <col min="49" max="49" width="19.85546875" style="8" bestFit="1" customWidth="1"/>
    <col min="50" max="52" width="9" style="8" customWidth="1"/>
    <col min="53" max="53" width="11.7109375" style="8" bestFit="1" customWidth="1"/>
    <col min="54" max="54" width="20.5703125" style="8" bestFit="1" customWidth="1"/>
    <col min="55" max="55" width="10" style="8" bestFit="1" customWidth="1"/>
    <col min="56" max="56" width="9.140625" style="8"/>
    <col min="57" max="57" width="16.7109375" style="8" bestFit="1" customWidth="1"/>
    <col min="58" max="58" width="9" style="8" customWidth="1"/>
    <col min="59" max="59" width="19.85546875" style="8" bestFit="1" customWidth="1"/>
    <col min="60" max="60" width="7.28515625" style="8" customWidth="1"/>
    <col min="61" max="62" width="9" style="8" customWidth="1"/>
    <col min="63" max="63" width="11.7109375" style="8" bestFit="1" customWidth="1"/>
    <col min="64" max="64" width="20.5703125" style="8" bestFit="1" customWidth="1"/>
    <col min="65" max="65" width="10" style="8" bestFit="1" customWidth="1"/>
    <col min="66" max="66" width="9.140625" style="8"/>
    <col min="67" max="67" width="16.7109375" style="8" bestFit="1" customWidth="1"/>
    <col min="68" max="68" width="9" style="8" customWidth="1"/>
    <col min="69" max="69" width="19.85546875" style="8" bestFit="1" customWidth="1"/>
    <col min="70" max="72" width="9" style="8" customWidth="1"/>
    <col min="73" max="73" width="11.7109375" style="8" bestFit="1" customWidth="1"/>
    <col min="74" max="74" width="20.5703125" style="8" bestFit="1" customWidth="1"/>
    <col min="75" max="75" width="10" style="8" bestFit="1" customWidth="1"/>
    <col min="76" max="76" width="9.140625" style="8"/>
    <col min="77" max="77" width="16.7109375" style="8" bestFit="1" customWidth="1"/>
    <col min="78" max="78" width="9" style="8" customWidth="1"/>
    <col min="79" max="79" width="19.85546875" style="8" bestFit="1" customWidth="1"/>
    <col min="80" max="82" width="9" style="8" customWidth="1"/>
    <col min="83" max="83" width="11.7109375" style="8" bestFit="1" customWidth="1"/>
    <col min="84" max="84" width="20.5703125" style="8" bestFit="1" customWidth="1"/>
    <col min="85" max="85" width="9.85546875" style="8" bestFit="1" customWidth="1"/>
    <col min="86" max="86" width="9.140625" style="8"/>
    <col min="87" max="87" width="16.7109375" style="8" bestFit="1" customWidth="1"/>
    <col min="88" max="88" width="9" style="8" customWidth="1"/>
    <col min="89" max="89" width="19.85546875" style="8" bestFit="1" customWidth="1"/>
    <col min="90" max="92" width="9" style="8" customWidth="1"/>
    <col min="93" max="93" width="11.7109375" style="8" bestFit="1" customWidth="1"/>
    <col min="94" max="94" width="20.5703125" style="8" bestFit="1" customWidth="1"/>
    <col min="95" max="95" width="10" style="8" bestFit="1" customWidth="1"/>
    <col min="96" max="96" width="9.140625" style="8"/>
    <col min="97" max="97" width="16.7109375" style="8" bestFit="1" customWidth="1"/>
    <col min="98" max="98" width="9" style="8" customWidth="1"/>
    <col min="99" max="99" width="19.85546875" style="8" bestFit="1" customWidth="1"/>
    <col min="100" max="100" width="8" style="8" customWidth="1"/>
    <col min="101" max="102" width="9" style="8" customWidth="1"/>
    <col min="103" max="103" width="11.7109375" style="8" bestFit="1" customWidth="1"/>
    <col min="104" max="104" width="20.5703125" style="8" bestFit="1" customWidth="1"/>
    <col min="105" max="105" width="10" style="8" bestFit="1" customWidth="1"/>
    <col min="106" max="106" width="9.140625" style="8"/>
    <col min="107" max="107" width="16.7109375" style="8" bestFit="1" customWidth="1"/>
    <col min="108" max="108" width="8" style="8" customWidth="1"/>
    <col min="109" max="109" width="19.85546875" style="8" bestFit="1" customWidth="1"/>
    <col min="110" max="112" width="9" style="8" customWidth="1"/>
    <col min="113" max="113" width="11.7109375" style="8" bestFit="1" customWidth="1"/>
    <col min="114" max="114" width="20.5703125" style="8" bestFit="1" customWidth="1"/>
    <col min="115" max="115" width="10" style="8" bestFit="1" customWidth="1"/>
    <col min="116" max="116" width="9.140625" style="8"/>
    <col min="117" max="117" width="16.7109375" style="8" bestFit="1" customWidth="1"/>
    <col min="118" max="118" width="9" style="8" customWidth="1"/>
    <col min="119" max="119" width="19.85546875" style="8" bestFit="1" customWidth="1"/>
    <col min="120" max="122" width="9" style="8" customWidth="1"/>
    <col min="123" max="123" width="11.7109375" style="8" bestFit="1" customWidth="1"/>
    <col min="124" max="124" width="20.5703125" style="8" bestFit="1" customWidth="1"/>
    <col min="125" max="125" width="10" style="8" bestFit="1" customWidth="1"/>
    <col min="126" max="126" width="9.140625" style="8"/>
    <col min="127" max="127" width="16.7109375" style="8" bestFit="1" customWidth="1"/>
    <col min="128" max="130" width="9" style="8" customWidth="1"/>
    <col min="131" max="131" width="11.7109375" style="8" bestFit="1" customWidth="1"/>
    <col min="132" max="132" width="20.5703125" style="8" bestFit="1" customWidth="1"/>
    <col min="133" max="133" width="9.85546875" style="8" bestFit="1" customWidth="1"/>
    <col min="134" max="134" width="11.28515625" style="8" bestFit="1" customWidth="1"/>
    <col min="135" max="16384" width="9.140625" style="8"/>
  </cols>
  <sheetData>
    <row r="1" spans="1:12" x14ac:dyDescent="0.25">
      <c r="A1" s="20" t="s">
        <v>9</v>
      </c>
      <c r="B1" s="20" t="s">
        <v>8</v>
      </c>
      <c r="C1" s="20" t="s">
        <v>10</v>
      </c>
      <c r="D1" s="20" t="s">
        <v>11</v>
      </c>
      <c r="E1" s="20" t="s">
        <v>12</v>
      </c>
      <c r="F1" s="20" t="s">
        <v>13</v>
      </c>
      <c r="G1" s="20" t="s">
        <v>14</v>
      </c>
      <c r="H1" s="20" t="s">
        <v>15</v>
      </c>
      <c r="I1" s="20" t="s">
        <v>19</v>
      </c>
      <c r="J1" s="20" t="s">
        <v>20</v>
      </c>
      <c r="K1" s="20" t="s">
        <v>16</v>
      </c>
    </row>
    <row r="2" spans="1:12" x14ac:dyDescent="0.25">
      <c r="A2" s="13" t="s">
        <v>17</v>
      </c>
      <c r="B2" s="14">
        <v>38353</v>
      </c>
      <c r="C2" s="15">
        <v>0.57415499999999997</v>
      </c>
      <c r="D2" s="15">
        <v>0.28015800000000002</v>
      </c>
      <c r="E2" s="15">
        <v>0.54049199999999997</v>
      </c>
      <c r="F2" s="15">
        <v>1.057733</v>
      </c>
      <c r="G2" s="15">
        <v>0.35901100000000002</v>
      </c>
      <c r="H2" s="15">
        <v>5.1989729999999996</v>
      </c>
      <c r="I2" s="15"/>
      <c r="J2" s="15"/>
      <c r="K2" s="15">
        <v>8.0105219999999999</v>
      </c>
      <c r="L2" s="9"/>
    </row>
    <row r="3" spans="1:12" x14ac:dyDescent="0.25">
      <c r="A3" s="13" t="s">
        <v>17</v>
      </c>
      <c r="B3" s="14">
        <v>38718</v>
      </c>
      <c r="C3" s="15">
        <v>0.636625</v>
      </c>
      <c r="D3" s="15">
        <v>0.302371</v>
      </c>
      <c r="E3" s="15">
        <v>0.51633899999999999</v>
      </c>
      <c r="F3" s="15">
        <v>1.339412</v>
      </c>
      <c r="G3" s="15">
        <v>0.35575299999999999</v>
      </c>
      <c r="H3" s="15">
        <v>5.1439050000000002</v>
      </c>
      <c r="I3" s="15"/>
      <c r="J3" s="15"/>
      <c r="K3" s="15">
        <v>8.2944049999999994</v>
      </c>
      <c r="L3" s="9"/>
    </row>
    <row r="4" spans="1:12" x14ac:dyDescent="0.25">
      <c r="A4" s="13" t="s">
        <v>17</v>
      </c>
      <c r="B4" s="14">
        <v>39083</v>
      </c>
      <c r="C4" s="15">
        <v>0.697214</v>
      </c>
      <c r="D4" s="15">
        <v>0.32422299999999998</v>
      </c>
      <c r="E4" s="15">
        <v>0.52785800000000005</v>
      </c>
      <c r="F4" s="15">
        <v>1.649761</v>
      </c>
      <c r="G4" s="15">
        <v>0.36368899999999998</v>
      </c>
      <c r="H4" s="15">
        <v>5.148123</v>
      </c>
      <c r="I4" s="15"/>
      <c r="J4" s="15"/>
      <c r="K4" s="15">
        <v>8.7108679999999996</v>
      </c>
      <c r="L4" s="9"/>
    </row>
    <row r="5" spans="1:12" x14ac:dyDescent="0.25">
      <c r="A5" s="13" t="s">
        <v>17</v>
      </c>
      <c r="B5" s="14">
        <v>39448</v>
      </c>
      <c r="C5" s="15">
        <v>0.67521500000000001</v>
      </c>
      <c r="D5" s="15">
        <v>0.32543800000000001</v>
      </c>
      <c r="E5" s="15">
        <v>0.50812199999999996</v>
      </c>
      <c r="F5" s="15">
        <v>1.8031219999999999</v>
      </c>
      <c r="G5" s="15">
        <v>0.38151499999999999</v>
      </c>
      <c r="H5" s="15">
        <v>5.0402670000000001</v>
      </c>
      <c r="I5" s="15"/>
      <c r="J5" s="15"/>
      <c r="K5" s="15">
        <v>8.7336790000000004</v>
      </c>
      <c r="L5" s="9"/>
    </row>
    <row r="6" spans="1:12" x14ac:dyDescent="0.25">
      <c r="A6" s="13" t="s">
        <v>17</v>
      </c>
      <c r="B6" s="14">
        <v>39814</v>
      </c>
      <c r="C6" s="15">
        <v>0.57987599999999995</v>
      </c>
      <c r="D6" s="15">
        <v>0.28465099999999999</v>
      </c>
      <c r="E6" s="15">
        <v>0.42267300000000002</v>
      </c>
      <c r="F6" s="15">
        <v>1.762737</v>
      </c>
      <c r="G6" s="15">
        <v>0.37613400000000002</v>
      </c>
      <c r="H6" s="15">
        <v>4.6875920000000004</v>
      </c>
      <c r="I6" s="15"/>
      <c r="J6" s="15"/>
      <c r="K6" s="15">
        <v>8.1136630000000007</v>
      </c>
      <c r="L6" s="9"/>
    </row>
    <row r="7" spans="1:12" x14ac:dyDescent="0.25">
      <c r="A7" s="13" t="s">
        <v>17</v>
      </c>
      <c r="B7" s="14">
        <v>40179</v>
      </c>
      <c r="C7" s="15">
        <v>0.60629</v>
      </c>
      <c r="D7" s="15">
        <v>0.29528100000000002</v>
      </c>
      <c r="E7" s="15">
        <v>0.39046599999999998</v>
      </c>
      <c r="F7" s="15">
        <v>1.9060379999999999</v>
      </c>
      <c r="G7" s="15">
        <v>0.36401499999999998</v>
      </c>
      <c r="H7" s="15">
        <v>4.5763100000000003</v>
      </c>
      <c r="I7" s="15"/>
      <c r="J7" s="15"/>
      <c r="K7" s="15">
        <v>8.1384000000000007</v>
      </c>
      <c r="L7" s="9"/>
    </row>
    <row r="8" spans="1:12" x14ac:dyDescent="0.25">
      <c r="A8" s="13" t="s">
        <v>17</v>
      </c>
      <c r="B8" s="14">
        <v>40544</v>
      </c>
      <c r="C8" s="15">
        <v>0.61820699999999995</v>
      </c>
      <c r="D8" s="15">
        <v>0.30852299999999999</v>
      </c>
      <c r="E8" s="15">
        <v>0.36841600000000002</v>
      </c>
      <c r="F8" s="15">
        <v>2.0426579999999999</v>
      </c>
      <c r="G8" s="15">
        <v>0.36530899999999999</v>
      </c>
      <c r="H8" s="15">
        <v>4.6908560000000001</v>
      </c>
      <c r="I8" s="15"/>
      <c r="J8" s="15"/>
      <c r="K8" s="15">
        <v>8.3939690000000002</v>
      </c>
      <c r="L8" s="9"/>
    </row>
    <row r="9" spans="1:12" x14ac:dyDescent="0.25">
      <c r="A9" s="13" t="s">
        <v>17</v>
      </c>
      <c r="B9" s="14">
        <v>40909</v>
      </c>
      <c r="C9" s="15">
        <v>0.60081099999999998</v>
      </c>
      <c r="D9" s="15">
        <v>0.263015</v>
      </c>
      <c r="E9" s="15">
        <v>0.37584000000000001</v>
      </c>
      <c r="F9" s="15">
        <v>2.0843699999999998</v>
      </c>
      <c r="G9" s="15">
        <v>0.319359</v>
      </c>
      <c r="H9" s="15">
        <v>4.489344</v>
      </c>
      <c r="I9" s="15"/>
      <c r="J9" s="15"/>
      <c r="K9" s="15">
        <v>8.1327390000000008</v>
      </c>
      <c r="L9" s="9"/>
    </row>
    <row r="10" spans="1:12" x14ac:dyDescent="0.25">
      <c r="A10" s="13" t="s">
        <v>17</v>
      </c>
      <c r="B10" s="14">
        <v>41275</v>
      </c>
      <c r="C10" s="15">
        <v>0.58822200000000002</v>
      </c>
      <c r="D10" s="15">
        <v>0.26611600000000002</v>
      </c>
      <c r="E10" s="15">
        <v>0.36122799999999999</v>
      </c>
      <c r="F10" s="15">
        <v>2.1171540000000002</v>
      </c>
      <c r="G10" s="15">
        <v>0.30537599999999998</v>
      </c>
      <c r="H10" s="15">
        <v>4.3160889999999998</v>
      </c>
      <c r="I10" s="15"/>
      <c r="J10" s="15"/>
      <c r="K10" s="15">
        <v>7.9541849999999998</v>
      </c>
      <c r="L10" s="9"/>
    </row>
    <row r="11" spans="1:12" x14ac:dyDescent="0.25">
      <c r="A11" s="13" t="s">
        <v>17</v>
      </c>
      <c r="B11" s="14">
        <v>41640</v>
      </c>
      <c r="C11" s="15">
        <v>0.59085900000000002</v>
      </c>
      <c r="D11" s="15">
        <v>0.277115</v>
      </c>
      <c r="E11" s="15">
        <v>0.33347900000000003</v>
      </c>
      <c r="F11" s="15">
        <v>2.3355890000000001</v>
      </c>
      <c r="G11" s="15">
        <v>0.31162099999999998</v>
      </c>
      <c r="H11" s="15">
        <v>4.2326899999999998</v>
      </c>
      <c r="I11" s="15"/>
      <c r="J11" s="15"/>
      <c r="K11" s="15">
        <v>8.081353</v>
      </c>
      <c r="L11" s="9"/>
    </row>
    <row r="12" spans="1:12" x14ac:dyDescent="0.25">
      <c r="A12" s="13" t="s">
        <v>17</v>
      </c>
      <c r="B12" s="14">
        <v>42005</v>
      </c>
      <c r="C12" s="15">
        <v>0.59362000000000004</v>
      </c>
      <c r="D12" s="15">
        <v>0.28103899999999998</v>
      </c>
      <c r="E12" s="15">
        <v>0.29287200000000002</v>
      </c>
      <c r="F12" s="15">
        <v>2.4604010000000001</v>
      </c>
      <c r="G12" s="15">
        <v>0.31896200000000002</v>
      </c>
      <c r="H12" s="15">
        <v>4.2468820000000003</v>
      </c>
      <c r="I12" s="15"/>
      <c r="J12" s="15"/>
      <c r="K12" s="15">
        <v>8.1937759999999997</v>
      </c>
      <c r="L12" s="9"/>
    </row>
    <row r="13" spans="1:12" x14ac:dyDescent="0.25">
      <c r="A13" s="13" t="s">
        <v>17</v>
      </c>
      <c r="B13" s="14">
        <v>42370</v>
      </c>
      <c r="C13" s="15">
        <v>0.60103499999999999</v>
      </c>
      <c r="D13" s="15">
        <v>0.28210800000000003</v>
      </c>
      <c r="E13" s="15">
        <v>0.26454899999999998</v>
      </c>
      <c r="F13" s="15">
        <v>2.6614529999999998</v>
      </c>
      <c r="G13" s="15">
        <v>0.32183499999999998</v>
      </c>
      <c r="H13" s="15">
        <v>4.3318260000000004</v>
      </c>
      <c r="I13" s="15"/>
      <c r="J13" s="15"/>
      <c r="K13" s="15">
        <v>8.4628060000000005</v>
      </c>
      <c r="L13" s="9"/>
    </row>
    <row r="14" spans="1:12" x14ac:dyDescent="0.25">
      <c r="A14" s="13" t="s">
        <v>17</v>
      </c>
      <c r="B14" s="14">
        <v>42736</v>
      </c>
      <c r="C14" s="15">
        <v>0.62343899999999997</v>
      </c>
      <c r="D14" s="15">
        <v>0.290854</v>
      </c>
      <c r="E14" s="15">
        <v>0.28307399999999999</v>
      </c>
      <c r="F14" s="15">
        <v>2.8068970000000002</v>
      </c>
      <c r="G14" s="15">
        <v>0.32014599999999999</v>
      </c>
      <c r="H14" s="15">
        <v>4.4398710000000001</v>
      </c>
      <c r="I14" s="15"/>
      <c r="J14" s="15"/>
      <c r="K14" s="15">
        <v>8.7642810000000004</v>
      </c>
      <c r="L14" s="9"/>
    </row>
    <row r="15" spans="1:12" x14ac:dyDescent="0.25">
      <c r="A15" s="13" t="s">
        <v>17</v>
      </c>
      <c r="B15" s="14">
        <v>43101</v>
      </c>
      <c r="C15" s="15">
        <v>0.62951999999999997</v>
      </c>
      <c r="D15" s="15">
        <v>0.28487600000000002</v>
      </c>
      <c r="E15" s="15">
        <v>0.32321899999999998</v>
      </c>
      <c r="F15" s="15">
        <v>2.8865400000000001</v>
      </c>
      <c r="G15" s="15">
        <v>0.32994899999999999</v>
      </c>
      <c r="H15" s="15">
        <v>4.6434699999999998</v>
      </c>
      <c r="I15" s="15"/>
      <c r="J15" s="15"/>
      <c r="K15" s="15">
        <v>9.0975739999999998</v>
      </c>
      <c r="L15" s="9"/>
    </row>
    <row r="16" spans="1:12" x14ac:dyDescent="0.25">
      <c r="A16" s="13" t="s">
        <v>17</v>
      </c>
      <c r="B16" s="14">
        <v>43466</v>
      </c>
      <c r="C16" s="15">
        <v>0.59161399999999997</v>
      </c>
      <c r="D16" s="15">
        <v>0.31128299999999998</v>
      </c>
      <c r="E16" s="15">
        <v>0.25978000000000001</v>
      </c>
      <c r="F16" s="15">
        <v>3.0537709999999998</v>
      </c>
      <c r="G16" s="15">
        <v>0.43647599999999998</v>
      </c>
      <c r="H16" s="15"/>
      <c r="I16" s="15">
        <v>3.0422929999999999</v>
      </c>
      <c r="J16" s="15">
        <v>1.4991989999999999</v>
      </c>
      <c r="K16" s="15">
        <v>9.1944160000000004</v>
      </c>
      <c r="L16" s="16"/>
    </row>
    <row r="17" spans="1:12" x14ac:dyDescent="0.25">
      <c r="A17" s="13" t="s">
        <v>17</v>
      </c>
      <c r="B17" s="14">
        <v>43831</v>
      </c>
      <c r="C17" s="15">
        <v>0.442548</v>
      </c>
      <c r="D17" s="15">
        <v>0.32178499999999999</v>
      </c>
      <c r="E17" s="15">
        <v>0.100686</v>
      </c>
      <c r="F17" s="15">
        <v>1.0723560000000001</v>
      </c>
      <c r="G17" s="15">
        <v>0.38827699999999998</v>
      </c>
      <c r="H17" s="15"/>
      <c r="I17" s="15">
        <v>1.0913550000000001</v>
      </c>
      <c r="J17" s="15">
        <v>0.67896699999999999</v>
      </c>
      <c r="K17" s="15">
        <v>4.095974</v>
      </c>
      <c r="L17" s="16"/>
    </row>
    <row r="18" spans="1:12" x14ac:dyDescent="0.25">
      <c r="A18" s="13" t="s">
        <v>17</v>
      </c>
      <c r="B18" s="14">
        <v>44197</v>
      </c>
      <c r="C18" s="15">
        <v>0.61620600000000003</v>
      </c>
      <c r="D18" s="15">
        <v>0.34643499999999999</v>
      </c>
      <c r="E18" s="15">
        <v>0.17760699999999999</v>
      </c>
      <c r="F18" s="15">
        <v>1.392674</v>
      </c>
      <c r="G18" s="15">
        <v>0.44225100000000001</v>
      </c>
      <c r="H18" s="15"/>
      <c r="I18" s="15">
        <v>1.287188</v>
      </c>
      <c r="J18" s="15">
        <v>0.77072600000000002</v>
      </c>
      <c r="K18" s="15">
        <v>5.0330870000000001</v>
      </c>
      <c r="L18" s="16"/>
    </row>
    <row r="19" spans="1:12" x14ac:dyDescent="0.25">
      <c r="A19" s="13" t="s">
        <v>17</v>
      </c>
      <c r="B19" s="14">
        <v>44562</v>
      </c>
      <c r="C19" s="15">
        <v>0.69375600000000004</v>
      </c>
      <c r="D19" s="15">
        <v>0.33118799999999998</v>
      </c>
      <c r="E19" s="15">
        <v>0.248691</v>
      </c>
      <c r="F19" s="15">
        <v>2.684984</v>
      </c>
      <c r="G19" s="15">
        <v>0.46951300000000001</v>
      </c>
      <c r="H19" s="15"/>
      <c r="I19" s="15">
        <v>2.1927020000000002</v>
      </c>
      <c r="J19" s="15">
        <v>1.0724359999999999</v>
      </c>
      <c r="K19" s="15">
        <v>7.6932700000000001</v>
      </c>
      <c r="L19" s="16"/>
    </row>
    <row r="20" spans="1:12" x14ac:dyDescent="0.25">
      <c r="A20" s="13" t="s">
        <v>17</v>
      </c>
      <c r="B20" s="14">
        <v>44927</v>
      </c>
      <c r="C20" s="15">
        <v>0.650918</v>
      </c>
      <c r="D20" s="15">
        <v>0.31258900000000001</v>
      </c>
      <c r="E20" s="15">
        <v>0.24865599999999999</v>
      </c>
      <c r="F20" s="15">
        <v>2.9702920000000002</v>
      </c>
      <c r="G20" s="15">
        <v>0.430224</v>
      </c>
      <c r="H20" s="15"/>
      <c r="I20" s="15">
        <v>2.5790760000000001</v>
      </c>
      <c r="J20" s="15">
        <v>1.1608369999999999</v>
      </c>
      <c r="K20" s="15">
        <v>8.3525919999999996</v>
      </c>
      <c r="L20" s="16"/>
    </row>
    <row r="21" spans="1:12" x14ac:dyDescent="0.25">
      <c r="L21" s="9"/>
    </row>
    <row r="22" spans="1:12" x14ac:dyDescent="0.25">
      <c r="A22" s="13"/>
      <c r="B22" s="14"/>
      <c r="L22" s="9"/>
    </row>
    <row r="23" spans="1:12" x14ac:dyDescent="0.25">
      <c r="A23" s="13"/>
      <c r="B23" s="14"/>
      <c r="L23" s="9"/>
    </row>
    <row r="24" spans="1:12" x14ac:dyDescent="0.25">
      <c r="A24" s="13"/>
      <c r="B24" s="14"/>
      <c r="L24" s="9"/>
    </row>
    <row r="25" spans="1:12" x14ac:dyDescent="0.25">
      <c r="A25" s="13"/>
      <c r="B25" s="14"/>
      <c r="L25" s="9"/>
    </row>
    <row r="26" spans="1:12" x14ac:dyDescent="0.25">
      <c r="L26" s="9"/>
    </row>
    <row r="27" spans="1:12" x14ac:dyDescent="0.25">
      <c r="L27" s="9"/>
    </row>
    <row r="28" spans="1:12" x14ac:dyDescent="0.25">
      <c r="L28" s="9"/>
    </row>
    <row r="29" spans="1:12" x14ac:dyDescent="0.25">
      <c r="L29" s="9"/>
    </row>
    <row r="30" spans="1:12" x14ac:dyDescent="0.25">
      <c r="L30" s="9"/>
    </row>
    <row r="31" spans="1:12" x14ac:dyDescent="0.25">
      <c r="L31" s="9"/>
    </row>
    <row r="32" spans="1:12" x14ac:dyDescent="0.25">
      <c r="L32" s="9"/>
    </row>
    <row r="33" spans="1:12" x14ac:dyDescent="0.25">
      <c r="L33" s="9"/>
    </row>
    <row r="34" spans="1:12" x14ac:dyDescent="0.25">
      <c r="L34" s="9"/>
    </row>
    <row r="35" spans="1:12" x14ac:dyDescent="0.25">
      <c r="L35" s="9"/>
    </row>
    <row r="36" spans="1:12" x14ac:dyDescent="0.25">
      <c r="L36" s="9"/>
    </row>
    <row r="37" spans="1:12" x14ac:dyDescent="0.25">
      <c r="L37" s="9"/>
    </row>
    <row r="38" spans="1:12" x14ac:dyDescent="0.25">
      <c r="L38" s="9"/>
    </row>
    <row r="39" spans="1:12" x14ac:dyDescent="0.25">
      <c r="A39"/>
      <c r="B39"/>
      <c r="C39"/>
      <c r="D39"/>
      <c r="E39"/>
      <c r="F39"/>
      <c r="G39" s="9"/>
      <c r="H39" s="9"/>
      <c r="I39" s="9"/>
      <c r="J39" s="9"/>
      <c r="K39" s="9"/>
      <c r="L39" s="9"/>
    </row>
    <row r="40" spans="1:12" x14ac:dyDescent="0.25">
      <c r="A40"/>
      <c r="B40"/>
      <c r="C40"/>
      <c r="D40"/>
      <c r="E40"/>
      <c r="F40"/>
      <c r="G40" s="9"/>
      <c r="H40" s="9"/>
      <c r="I40" s="9"/>
      <c r="J40" s="9"/>
      <c r="K40" s="9"/>
      <c r="L40" s="9"/>
    </row>
    <row r="41" spans="1:12" x14ac:dyDescent="0.25">
      <c r="A41"/>
      <c r="B41"/>
      <c r="C41"/>
      <c r="D41"/>
      <c r="E41"/>
      <c r="F41"/>
      <c r="G41" s="9"/>
      <c r="H41" s="9"/>
      <c r="I41" s="9"/>
      <c r="J41" s="9"/>
      <c r="K41" s="9"/>
      <c r="L41" s="9"/>
    </row>
    <row r="42" spans="1:12" x14ac:dyDescent="0.25">
      <c r="A42"/>
      <c r="B42"/>
      <c r="C42"/>
      <c r="D42"/>
      <c r="E42"/>
      <c r="F42"/>
      <c r="G42" s="9"/>
      <c r="H42" s="9"/>
      <c r="I42" s="9"/>
      <c r="J42" s="9"/>
      <c r="K42" s="9"/>
      <c r="L42" s="9"/>
    </row>
    <row r="43" spans="1:12" x14ac:dyDescent="0.25">
      <c r="A43"/>
      <c r="B43"/>
      <c r="C43"/>
      <c r="D43"/>
      <c r="E43"/>
      <c r="F43"/>
      <c r="G43" s="9"/>
      <c r="H43" s="9"/>
      <c r="I43" s="9"/>
      <c r="J43" s="9"/>
      <c r="K43" s="9"/>
      <c r="L43" s="9"/>
    </row>
    <row r="44" spans="1:12" x14ac:dyDescent="0.25">
      <c r="A44" s="13"/>
      <c r="B44" s="14"/>
      <c r="C44" s="15"/>
      <c r="D44" s="15"/>
      <c r="E44" s="15"/>
      <c r="F44" s="15"/>
      <c r="G44" s="15"/>
      <c r="H44" s="15"/>
      <c r="I44" s="15"/>
      <c r="J44" s="15"/>
      <c r="K44" s="15"/>
      <c r="L44" s="9"/>
    </row>
    <row r="45" spans="1:12" x14ac:dyDescent="0.25">
      <c r="A45" s="13"/>
      <c r="B45" s="14"/>
      <c r="C45" s="15"/>
      <c r="D45" s="15"/>
      <c r="E45" s="15"/>
      <c r="F45" s="15"/>
      <c r="G45" s="15"/>
      <c r="H45" s="15"/>
      <c r="I45" s="15"/>
      <c r="J45" s="15"/>
      <c r="K45" s="15"/>
      <c r="L45" s="9"/>
    </row>
    <row r="46" spans="1:12" x14ac:dyDescent="0.25">
      <c r="A46" s="13"/>
      <c r="B46" s="14"/>
      <c r="C46" s="15"/>
      <c r="D46" s="15"/>
      <c r="E46" s="15"/>
      <c r="F46" s="15"/>
      <c r="G46" s="15"/>
      <c r="H46" s="15"/>
      <c r="I46" s="15"/>
      <c r="J46" s="15"/>
      <c r="K46" s="15"/>
      <c r="L46" s="9"/>
    </row>
    <row r="47" spans="1:12" x14ac:dyDescent="0.25">
      <c r="A47" s="13"/>
      <c r="B47" s="14"/>
      <c r="C47" s="15"/>
      <c r="D47" s="15"/>
      <c r="E47" s="15"/>
      <c r="F47" s="15"/>
      <c r="G47" s="15"/>
      <c r="H47" s="15"/>
      <c r="I47" s="15"/>
      <c r="J47" s="15"/>
      <c r="K47" s="15"/>
      <c r="L47" s="9"/>
    </row>
    <row r="48" spans="1:12" x14ac:dyDescent="0.25">
      <c r="A48" s="13"/>
      <c r="B48" s="14"/>
      <c r="C48" s="15"/>
      <c r="D48" s="15"/>
      <c r="E48" s="15"/>
      <c r="F48" s="15"/>
      <c r="G48" s="15"/>
      <c r="H48" s="15"/>
      <c r="I48" s="15"/>
      <c r="J48" s="15"/>
      <c r="K48" s="15"/>
      <c r="L48" s="9"/>
    </row>
    <row r="49" spans="1:12" x14ac:dyDescent="0.25">
      <c r="A49" s="13"/>
      <c r="B49" s="14"/>
      <c r="C49" s="15"/>
      <c r="D49" s="15"/>
      <c r="E49" s="15"/>
      <c r="F49" s="15"/>
      <c r="G49" s="15"/>
      <c r="H49" s="15"/>
      <c r="I49" s="15"/>
      <c r="J49" s="15"/>
      <c r="K49" s="15"/>
      <c r="L49" s="9"/>
    </row>
    <row r="50" spans="1:12" x14ac:dyDescent="0.25">
      <c r="A50" s="13"/>
      <c r="B50" s="14"/>
      <c r="C50" s="15"/>
      <c r="D50" s="15"/>
      <c r="E50" s="15"/>
      <c r="F50" s="15"/>
      <c r="G50" s="15"/>
      <c r="H50" s="15"/>
      <c r="I50" s="15"/>
      <c r="J50" s="15"/>
      <c r="K50" s="15"/>
      <c r="L50" s="9"/>
    </row>
    <row r="51" spans="1:12" x14ac:dyDescent="0.25">
      <c r="A51" s="13"/>
      <c r="B51" s="14"/>
      <c r="C51" s="15"/>
      <c r="D51" s="15"/>
      <c r="E51" s="15"/>
      <c r="F51" s="15"/>
      <c r="G51" s="15"/>
      <c r="H51" s="15"/>
      <c r="I51" s="15"/>
      <c r="J51" s="15"/>
      <c r="K51" s="15"/>
      <c r="L51" s="9"/>
    </row>
    <row r="52" spans="1:12" x14ac:dyDescent="0.25">
      <c r="A52" s="13"/>
      <c r="B52" s="14"/>
      <c r="C52" s="15"/>
      <c r="D52" s="15"/>
      <c r="E52" s="15"/>
      <c r="F52" s="15"/>
      <c r="G52" s="15"/>
      <c r="H52" s="15"/>
      <c r="I52" s="15"/>
      <c r="J52" s="15"/>
      <c r="K52" s="15"/>
      <c r="L52" s="9"/>
    </row>
    <row r="53" spans="1:12" x14ac:dyDescent="0.25">
      <c r="A53" s="13"/>
      <c r="B53" s="14"/>
      <c r="C53" s="15"/>
      <c r="D53" s="15"/>
      <c r="E53" s="15"/>
      <c r="F53" s="15"/>
      <c r="G53" s="15"/>
      <c r="H53" s="15"/>
      <c r="I53" s="15"/>
      <c r="J53" s="15"/>
      <c r="K53" s="15"/>
      <c r="L53" s="9"/>
    </row>
    <row r="54" spans="1:12" x14ac:dyDescent="0.25">
      <c r="A54" s="13"/>
      <c r="B54" s="14"/>
      <c r="C54" s="15"/>
      <c r="D54" s="15"/>
      <c r="E54" s="15"/>
      <c r="F54" s="15"/>
      <c r="G54" s="15"/>
      <c r="H54" s="15"/>
      <c r="I54" s="15"/>
      <c r="J54" s="15"/>
      <c r="K54" s="15"/>
      <c r="L54" s="9"/>
    </row>
    <row r="55" spans="1:12" x14ac:dyDescent="0.25">
      <c r="A55" s="13"/>
      <c r="B55" s="14"/>
      <c r="C55" s="15"/>
      <c r="D55" s="15"/>
      <c r="E55" s="15"/>
      <c r="F55" s="15"/>
      <c r="G55" s="15"/>
      <c r="H55" s="15"/>
      <c r="I55" s="15"/>
      <c r="J55" s="15"/>
      <c r="K55" s="15"/>
      <c r="L55" s="9"/>
    </row>
    <row r="56" spans="1:12" x14ac:dyDescent="0.25">
      <c r="A56" s="13"/>
      <c r="B56" s="14"/>
      <c r="C56" s="15"/>
      <c r="D56" s="15"/>
      <c r="E56" s="15"/>
      <c r="F56" s="15"/>
      <c r="G56" s="15"/>
      <c r="H56" s="15"/>
      <c r="I56" s="15"/>
      <c r="J56" s="15"/>
      <c r="K56" s="15"/>
      <c r="L56" s="9"/>
    </row>
    <row r="57" spans="1:12" x14ac:dyDescent="0.25">
      <c r="A57" s="13"/>
      <c r="B57" s="14"/>
      <c r="C57" s="15"/>
      <c r="D57" s="15"/>
      <c r="E57" s="15"/>
      <c r="F57" s="15"/>
      <c r="G57" s="15"/>
      <c r="H57" s="15"/>
      <c r="I57" s="15"/>
      <c r="J57" s="15"/>
      <c r="K57" s="15"/>
      <c r="L57" s="9"/>
    </row>
    <row r="58" spans="1:12" x14ac:dyDescent="0.25">
      <c r="A58" s="13"/>
      <c r="B58" s="14"/>
      <c r="C58" s="15"/>
      <c r="D58" s="15"/>
      <c r="E58" s="15"/>
      <c r="F58" s="15"/>
      <c r="G58" s="15"/>
      <c r="H58" s="15"/>
      <c r="I58" s="15"/>
      <c r="J58" s="15"/>
      <c r="K58" s="15"/>
      <c r="L58" s="9"/>
    </row>
    <row r="59" spans="1:12" x14ac:dyDescent="0.25">
      <c r="A59" s="13"/>
      <c r="B59" s="14"/>
      <c r="C59" s="15"/>
      <c r="D59" s="15"/>
      <c r="E59" s="15"/>
      <c r="F59" s="15"/>
      <c r="G59" s="15"/>
      <c r="H59" s="15"/>
      <c r="I59" s="15"/>
      <c r="J59" s="15"/>
      <c r="K59" s="15"/>
      <c r="L59" s="9"/>
    </row>
    <row r="60" spans="1:12" x14ac:dyDescent="0.25">
      <c r="A60" s="13"/>
      <c r="B60" s="14"/>
      <c r="C60" s="15"/>
      <c r="D60" s="15"/>
      <c r="E60" s="15"/>
      <c r="F60" s="15"/>
      <c r="G60" s="15"/>
      <c r="H60" s="15"/>
      <c r="I60" s="15"/>
      <c r="J60" s="15"/>
      <c r="K60" s="15"/>
      <c r="L60" s="9"/>
    </row>
    <row r="61" spans="1:12" x14ac:dyDescent="0.25">
      <c r="A61" s="13"/>
      <c r="B61" s="14"/>
      <c r="C61" s="15"/>
      <c r="D61" s="15"/>
      <c r="E61" s="15"/>
      <c r="F61" s="15"/>
      <c r="G61" s="15"/>
      <c r="H61" s="15"/>
      <c r="I61" s="15"/>
      <c r="J61" s="15"/>
      <c r="K61" s="15"/>
      <c r="L61" s="9"/>
    </row>
    <row r="62" spans="1:12" x14ac:dyDescent="0.25">
      <c r="A62"/>
      <c r="B62"/>
      <c r="C62"/>
      <c r="D62"/>
      <c r="E62"/>
      <c r="F62"/>
      <c r="G62" s="9"/>
      <c r="H62" s="9"/>
      <c r="I62" s="9"/>
      <c r="J62" s="9"/>
      <c r="K62" s="9"/>
      <c r="L62" s="9"/>
    </row>
    <row r="63" spans="1:12" x14ac:dyDescent="0.25">
      <c r="A63"/>
      <c r="B63"/>
      <c r="C63"/>
      <c r="D63"/>
      <c r="E63"/>
      <c r="F63"/>
      <c r="G63" s="9"/>
      <c r="H63" s="9"/>
      <c r="I63" s="9"/>
      <c r="J63" s="9"/>
      <c r="K63" s="9"/>
      <c r="L63" s="9"/>
    </row>
    <row r="64" spans="1:12" x14ac:dyDescent="0.25">
      <c r="A64"/>
      <c r="B64"/>
      <c r="C64"/>
      <c r="D64"/>
      <c r="E64"/>
      <c r="F64"/>
      <c r="G64" s="9"/>
      <c r="H64" s="9"/>
      <c r="I64" s="9"/>
      <c r="J64" s="9"/>
      <c r="K64" s="9"/>
      <c r="L64" s="9"/>
    </row>
    <row r="65" spans="1:12" x14ac:dyDescent="0.25">
      <c r="A65"/>
      <c r="B65"/>
      <c r="C65"/>
      <c r="D65"/>
      <c r="E65"/>
      <c r="F65"/>
      <c r="G65" s="9"/>
      <c r="H65" s="9"/>
      <c r="I65" s="9"/>
      <c r="J65" s="9"/>
      <c r="K65" s="9"/>
      <c r="L65" s="9"/>
    </row>
    <row r="66" spans="1:12" x14ac:dyDescent="0.25">
      <c r="A66"/>
      <c r="B66"/>
      <c r="C66"/>
      <c r="D66"/>
      <c r="E66"/>
      <c r="F66"/>
      <c r="G66" s="9"/>
      <c r="H66" s="9"/>
      <c r="I66" s="9"/>
      <c r="J66" s="9"/>
      <c r="K66" s="9"/>
      <c r="L66" s="9"/>
    </row>
    <row r="67" spans="1:12" x14ac:dyDescent="0.25">
      <c r="A67"/>
      <c r="B67"/>
      <c r="C67"/>
      <c r="D67"/>
      <c r="E67"/>
      <c r="F67"/>
      <c r="G67" s="9"/>
      <c r="H67" s="9"/>
      <c r="I67" s="9"/>
      <c r="J67" s="9"/>
      <c r="K67" s="9"/>
      <c r="L67" s="9"/>
    </row>
    <row r="68" spans="1:12" x14ac:dyDescent="0.25">
      <c r="A68"/>
      <c r="B68"/>
      <c r="C68"/>
      <c r="D68"/>
      <c r="E68"/>
      <c r="F68"/>
      <c r="G68" s="9"/>
      <c r="H68" s="9"/>
      <c r="I68" s="9"/>
      <c r="J68" s="9"/>
      <c r="K68" s="9"/>
      <c r="L68" s="9"/>
    </row>
    <row r="69" spans="1:12" x14ac:dyDescent="0.25">
      <c r="A69"/>
      <c r="B69"/>
      <c r="C69"/>
      <c r="D69"/>
      <c r="E69"/>
      <c r="F69"/>
      <c r="G69" s="9"/>
      <c r="H69" s="9"/>
      <c r="I69" s="9"/>
      <c r="J69" s="9"/>
      <c r="K69" s="9"/>
      <c r="L69" s="9"/>
    </row>
    <row r="70" spans="1:12" x14ac:dyDescent="0.25">
      <c r="A70"/>
      <c r="B70"/>
      <c r="C70"/>
      <c r="D70"/>
      <c r="E70"/>
      <c r="F70"/>
      <c r="G70" s="9"/>
      <c r="H70" s="9"/>
      <c r="I70" s="9"/>
      <c r="J70" s="9"/>
      <c r="K70" s="9"/>
      <c r="L70" s="9"/>
    </row>
    <row r="71" spans="1:12" x14ac:dyDescent="0.25">
      <c r="A71"/>
      <c r="B71"/>
      <c r="C71"/>
      <c r="D71"/>
      <c r="E71"/>
      <c r="F71"/>
      <c r="G71" s="9"/>
      <c r="H71" s="9"/>
      <c r="I71" s="9"/>
      <c r="J71" s="9"/>
      <c r="K71" s="9"/>
      <c r="L71" s="9"/>
    </row>
    <row r="72" spans="1:12" x14ac:dyDescent="0.25">
      <c r="A72"/>
      <c r="B72"/>
      <c r="C72"/>
      <c r="D72"/>
      <c r="E72"/>
      <c r="F72"/>
      <c r="G72" s="9"/>
      <c r="H72" s="9"/>
      <c r="I72" s="9"/>
      <c r="J72" s="9"/>
      <c r="K72" s="9"/>
      <c r="L72" s="9"/>
    </row>
    <row r="73" spans="1:12" x14ac:dyDescent="0.25">
      <c r="A73"/>
      <c r="B73"/>
      <c r="C73"/>
      <c r="D73"/>
      <c r="E73"/>
      <c r="F73"/>
      <c r="G73" s="9"/>
      <c r="H73" s="9"/>
      <c r="I73" s="9"/>
      <c r="J73" s="9"/>
      <c r="K73" s="9"/>
      <c r="L73" s="9"/>
    </row>
    <row r="74" spans="1:12" x14ac:dyDescent="0.25">
      <c r="A74"/>
      <c r="B74"/>
      <c r="C74"/>
      <c r="D74"/>
      <c r="E74"/>
      <c r="F74"/>
      <c r="G74" s="9"/>
      <c r="H74" s="9"/>
      <c r="I74" s="9"/>
      <c r="J74" s="9"/>
      <c r="K74" s="9"/>
      <c r="L74" s="9"/>
    </row>
    <row r="75" spans="1:12" x14ac:dyDescent="0.25">
      <c r="A75"/>
      <c r="B75"/>
      <c r="C75"/>
      <c r="D75"/>
      <c r="E75"/>
      <c r="F75"/>
      <c r="G75" s="9"/>
      <c r="H75" s="9"/>
      <c r="I75" s="9"/>
      <c r="J75" s="9"/>
      <c r="K75" s="9"/>
      <c r="L75" s="9"/>
    </row>
    <row r="76" spans="1:12" x14ac:dyDescent="0.25">
      <c r="A76"/>
      <c r="B76"/>
      <c r="C76"/>
      <c r="D76"/>
      <c r="E76"/>
      <c r="F76"/>
      <c r="G76" s="9"/>
      <c r="H76" s="9"/>
      <c r="I76" s="9"/>
      <c r="J76" s="9"/>
      <c r="K76" s="9"/>
      <c r="L76" s="9"/>
    </row>
    <row r="77" spans="1:12" x14ac:dyDescent="0.25">
      <c r="A77"/>
      <c r="B77"/>
      <c r="C77"/>
      <c r="D77"/>
      <c r="E77"/>
      <c r="F77"/>
      <c r="G77" s="9"/>
      <c r="H77" s="9"/>
      <c r="I77" s="9"/>
      <c r="J77" s="9"/>
      <c r="K77" s="9"/>
      <c r="L77" s="9"/>
    </row>
    <row r="78" spans="1:12" x14ac:dyDescent="0.25">
      <c r="A78"/>
      <c r="B78"/>
      <c r="C78"/>
      <c r="D78"/>
      <c r="E78"/>
      <c r="F78"/>
      <c r="G78" s="9"/>
      <c r="H78" s="9"/>
      <c r="I78" s="9"/>
      <c r="J78" s="9"/>
      <c r="K78" s="9"/>
      <c r="L78" s="9"/>
    </row>
    <row r="79" spans="1:12" x14ac:dyDescent="0.25">
      <c r="A79"/>
      <c r="B79"/>
      <c r="C79"/>
      <c r="D79"/>
      <c r="E79"/>
      <c r="F79"/>
      <c r="G79" s="9"/>
      <c r="H79" s="9"/>
      <c r="I79" s="9"/>
      <c r="J79" s="9"/>
      <c r="K79" s="9"/>
      <c r="L79" s="9"/>
    </row>
    <row r="80" spans="1:12" x14ac:dyDescent="0.25">
      <c r="A80"/>
      <c r="B80"/>
      <c r="C80"/>
      <c r="D80"/>
      <c r="E80"/>
      <c r="F80"/>
      <c r="G80" s="9"/>
      <c r="H80" s="9"/>
      <c r="I80" s="9"/>
      <c r="J80" s="9"/>
      <c r="K80" s="9"/>
      <c r="L80" s="9"/>
    </row>
    <row r="81" spans="1:12" x14ac:dyDescent="0.25">
      <c r="A81"/>
      <c r="B81"/>
      <c r="C81"/>
      <c r="D81"/>
      <c r="E81"/>
      <c r="F81"/>
      <c r="G81" s="9"/>
      <c r="H81" s="9"/>
      <c r="I81" s="9"/>
      <c r="J81" s="9"/>
      <c r="K81" s="9"/>
      <c r="L81" s="9"/>
    </row>
    <row r="82" spans="1:12" x14ac:dyDescent="0.25">
      <c r="A82"/>
      <c r="B82"/>
      <c r="C82"/>
      <c r="D82"/>
      <c r="E82"/>
      <c r="F82"/>
      <c r="G82" s="9"/>
      <c r="H82" s="9"/>
      <c r="I82" s="9"/>
      <c r="J82" s="9"/>
      <c r="K82" s="9"/>
      <c r="L82" s="9"/>
    </row>
    <row r="83" spans="1:12" x14ac:dyDescent="0.25">
      <c r="A83"/>
      <c r="B83"/>
      <c r="C83"/>
      <c r="D83"/>
      <c r="E83"/>
      <c r="F83"/>
      <c r="G83" s="9"/>
      <c r="H83" s="9"/>
      <c r="I83" s="9"/>
      <c r="J83" s="9"/>
      <c r="K83" s="9"/>
      <c r="L83" s="9"/>
    </row>
    <row r="84" spans="1:12" x14ac:dyDescent="0.25">
      <c r="A84"/>
      <c r="B84"/>
      <c r="C84"/>
      <c r="D84"/>
      <c r="E84"/>
      <c r="F84"/>
      <c r="G84" s="9"/>
      <c r="H84" s="9"/>
      <c r="I84" s="9"/>
      <c r="J84" s="9"/>
      <c r="K84" s="9"/>
      <c r="L84" s="9"/>
    </row>
    <row r="85" spans="1:12" x14ac:dyDescent="0.25">
      <c r="A85"/>
      <c r="B85"/>
      <c r="C85"/>
      <c r="D85"/>
      <c r="E85"/>
      <c r="F85"/>
      <c r="G85" s="9"/>
      <c r="H85" s="9"/>
      <c r="I85" s="9"/>
      <c r="J85" s="9"/>
      <c r="K85" s="9"/>
      <c r="L85" s="9"/>
    </row>
    <row r="86" spans="1:12" x14ac:dyDescent="0.25">
      <c r="A86"/>
      <c r="B86"/>
      <c r="C86"/>
      <c r="D86"/>
      <c r="E86"/>
      <c r="F86"/>
      <c r="G86" s="9"/>
      <c r="H86" s="9"/>
      <c r="I86" s="9"/>
      <c r="J86" s="9"/>
      <c r="K86" s="9"/>
      <c r="L86" s="9"/>
    </row>
    <row r="87" spans="1:12" x14ac:dyDescent="0.25">
      <c r="A87"/>
      <c r="B87"/>
      <c r="C87"/>
      <c r="D87"/>
      <c r="E87"/>
      <c r="F87"/>
      <c r="G87" s="9"/>
      <c r="H87" s="9"/>
      <c r="I87" s="9"/>
      <c r="J87" s="9"/>
      <c r="K87" s="9"/>
      <c r="L87" s="9"/>
    </row>
    <row r="88" spans="1:12" x14ac:dyDescent="0.25">
      <c r="A88"/>
      <c r="B88"/>
      <c r="C88"/>
      <c r="D88"/>
      <c r="E88"/>
      <c r="F88"/>
      <c r="G88" s="9"/>
      <c r="H88" s="9"/>
      <c r="I88" s="9"/>
      <c r="J88" s="9"/>
      <c r="K88" s="9"/>
      <c r="L88" s="9"/>
    </row>
    <row r="89" spans="1:12" x14ac:dyDescent="0.25">
      <c r="A89"/>
      <c r="B89"/>
      <c r="C89"/>
      <c r="D89"/>
      <c r="E89"/>
      <c r="F89"/>
      <c r="G89" s="9"/>
      <c r="H89" s="9"/>
      <c r="I89" s="9"/>
      <c r="J89" s="9"/>
      <c r="K89" s="9"/>
      <c r="L89" s="9"/>
    </row>
    <row r="90" spans="1:12" x14ac:dyDescent="0.25">
      <c r="A90"/>
      <c r="B90"/>
      <c r="C90"/>
      <c r="D90"/>
      <c r="E90"/>
      <c r="F90"/>
      <c r="G90" s="9"/>
      <c r="H90" s="9"/>
      <c r="I90" s="9"/>
      <c r="J90" s="9"/>
      <c r="K90" s="9"/>
      <c r="L90" s="9"/>
    </row>
    <row r="91" spans="1:12" x14ac:dyDescent="0.25">
      <c r="A91"/>
      <c r="B91"/>
      <c r="C91"/>
      <c r="D91"/>
      <c r="E91"/>
      <c r="F91"/>
      <c r="G91" s="9"/>
      <c r="H91" s="9"/>
      <c r="I91" s="9"/>
      <c r="J91" s="9"/>
      <c r="K91" s="9"/>
      <c r="L91" s="9"/>
    </row>
    <row r="92" spans="1:12" x14ac:dyDescent="0.25">
      <c r="A92"/>
      <c r="B92"/>
      <c r="C92"/>
      <c r="D92"/>
      <c r="E92"/>
      <c r="F92"/>
      <c r="G92" s="9"/>
      <c r="H92" s="9"/>
      <c r="I92" s="9"/>
      <c r="J92" s="9"/>
      <c r="K92" s="9"/>
      <c r="L92" s="9"/>
    </row>
    <row r="93" spans="1:12" x14ac:dyDescent="0.25">
      <c r="A93"/>
      <c r="B93"/>
      <c r="C93"/>
      <c r="D93"/>
      <c r="E93"/>
      <c r="F93"/>
      <c r="G93" s="9"/>
      <c r="H93" s="9"/>
      <c r="I93" s="9"/>
      <c r="J93" s="9"/>
      <c r="K93" s="9"/>
      <c r="L93" s="9"/>
    </row>
    <row r="94" spans="1:12" x14ac:dyDescent="0.25">
      <c r="A94"/>
      <c r="B94"/>
      <c r="C94"/>
      <c r="D94"/>
      <c r="E94"/>
      <c r="F94"/>
      <c r="G94" s="9"/>
      <c r="H94" s="9"/>
      <c r="I94" s="9"/>
      <c r="J94" s="9"/>
      <c r="K94" s="9"/>
      <c r="L94" s="9"/>
    </row>
    <row r="95" spans="1:12" x14ac:dyDescent="0.25">
      <c r="A95"/>
      <c r="B95"/>
      <c r="C95"/>
      <c r="D95"/>
      <c r="E95"/>
      <c r="F95"/>
      <c r="G95" s="9"/>
      <c r="H95" s="9"/>
      <c r="I95" s="9"/>
      <c r="J95" s="9"/>
      <c r="K95" s="9"/>
      <c r="L95" s="9"/>
    </row>
    <row r="96" spans="1:12" x14ac:dyDescent="0.25">
      <c r="A96"/>
      <c r="B96"/>
      <c r="C96"/>
      <c r="D96"/>
      <c r="E96"/>
      <c r="F96"/>
      <c r="G96" s="9"/>
      <c r="H96" s="9"/>
      <c r="I96" s="9"/>
      <c r="J96" s="9"/>
      <c r="K96" s="9"/>
      <c r="L96" s="9"/>
    </row>
    <row r="97" spans="1:12" x14ac:dyDescent="0.25">
      <c r="A97"/>
      <c r="B97"/>
      <c r="C97"/>
      <c r="D97"/>
      <c r="E97"/>
      <c r="F97"/>
      <c r="G97" s="9"/>
      <c r="H97" s="9"/>
      <c r="I97" s="9"/>
      <c r="J97" s="9"/>
      <c r="K97" s="9"/>
      <c r="L97" s="9"/>
    </row>
    <row r="98" spans="1:12" x14ac:dyDescent="0.25">
      <c r="A98"/>
      <c r="B98"/>
      <c r="C98"/>
      <c r="D98"/>
      <c r="E98"/>
      <c r="F98"/>
      <c r="G98" s="9"/>
      <c r="H98" s="9"/>
      <c r="I98" s="9"/>
      <c r="J98" s="9"/>
      <c r="K98" s="9"/>
      <c r="L98" s="9"/>
    </row>
    <row r="99" spans="1:12" x14ac:dyDescent="0.25">
      <c r="A99"/>
      <c r="B99"/>
      <c r="C99"/>
      <c r="D99"/>
      <c r="E99"/>
      <c r="F99"/>
      <c r="G99" s="9"/>
      <c r="H99" s="9"/>
      <c r="I99" s="9"/>
      <c r="J99" s="9"/>
      <c r="K99" s="9"/>
      <c r="L99" s="9"/>
    </row>
    <row r="100" spans="1:12" x14ac:dyDescent="0.25">
      <c r="A100"/>
      <c r="B100"/>
      <c r="C100"/>
      <c r="D100"/>
      <c r="E100"/>
      <c r="F100"/>
      <c r="G100" s="9"/>
      <c r="H100" s="9"/>
      <c r="I100" s="9"/>
      <c r="J100" s="9"/>
      <c r="K100" s="9"/>
      <c r="L100" s="9"/>
    </row>
    <row r="101" spans="1:12" x14ac:dyDescent="0.25">
      <c r="A101"/>
      <c r="B101"/>
      <c r="C101"/>
      <c r="D101"/>
      <c r="E101"/>
      <c r="F101"/>
      <c r="G101" s="9"/>
      <c r="H101" s="9"/>
      <c r="I101" s="9"/>
      <c r="J101" s="9"/>
      <c r="K101" s="9"/>
      <c r="L101" s="9"/>
    </row>
    <row r="102" spans="1:12" x14ac:dyDescent="0.25">
      <c r="A102"/>
      <c r="B102"/>
      <c r="C102"/>
      <c r="D102"/>
      <c r="E102"/>
      <c r="F102"/>
      <c r="G102" s="9"/>
      <c r="H102" s="9"/>
      <c r="I102" s="9"/>
      <c r="J102" s="9"/>
      <c r="K102" s="9"/>
      <c r="L102" s="9"/>
    </row>
    <row r="103" spans="1:12" x14ac:dyDescent="0.25">
      <c r="A103"/>
      <c r="B103"/>
      <c r="C103"/>
      <c r="D103"/>
      <c r="E103"/>
      <c r="F103"/>
      <c r="G103" s="9"/>
      <c r="H103" s="9"/>
      <c r="I103" s="9"/>
      <c r="J103" s="9"/>
      <c r="K103" s="9"/>
      <c r="L103" s="9"/>
    </row>
    <row r="104" spans="1:12" x14ac:dyDescent="0.25">
      <c r="A104"/>
      <c r="B104"/>
      <c r="C104"/>
      <c r="D104"/>
      <c r="E104"/>
      <c r="F104"/>
      <c r="G104" s="9"/>
      <c r="H104" s="9"/>
      <c r="I104" s="9"/>
      <c r="J104" s="9"/>
      <c r="K104" s="9"/>
      <c r="L104" s="9"/>
    </row>
    <row r="105" spans="1:12" x14ac:dyDescent="0.25">
      <c r="A105"/>
      <c r="B105"/>
      <c r="C105"/>
      <c r="D105"/>
      <c r="E105"/>
      <c r="F105"/>
      <c r="G105" s="9"/>
      <c r="H105" s="9"/>
      <c r="I105" s="9"/>
      <c r="J105" s="9"/>
      <c r="K105" s="9"/>
      <c r="L105" s="9"/>
    </row>
    <row r="106" spans="1:12" x14ac:dyDescent="0.25">
      <c r="A106"/>
      <c r="B106"/>
      <c r="C106"/>
      <c r="D106"/>
      <c r="E106"/>
      <c r="F106"/>
      <c r="G106" s="9"/>
      <c r="H106" s="9"/>
      <c r="I106" s="9"/>
      <c r="J106" s="9"/>
      <c r="K106" s="9"/>
      <c r="L106" s="9"/>
    </row>
    <row r="107" spans="1:12" x14ac:dyDescent="0.25">
      <c r="A107"/>
      <c r="B107"/>
      <c r="C107"/>
      <c r="D107"/>
      <c r="E107"/>
      <c r="F107"/>
      <c r="G107" s="9"/>
      <c r="H107" s="9"/>
      <c r="I107" s="9"/>
      <c r="J107" s="9"/>
      <c r="K107" s="9"/>
      <c r="L107" s="9"/>
    </row>
    <row r="108" spans="1:12" x14ac:dyDescent="0.25">
      <c r="A108"/>
      <c r="B108"/>
      <c r="C108"/>
      <c r="D108"/>
      <c r="E108"/>
      <c r="F108"/>
      <c r="G108" s="9"/>
      <c r="H108" s="9"/>
      <c r="I108" s="9"/>
      <c r="J108" s="9"/>
      <c r="K108" s="9"/>
      <c r="L108" s="9"/>
    </row>
    <row r="109" spans="1:12" x14ac:dyDescent="0.25">
      <c r="A109"/>
      <c r="B109"/>
      <c r="C109"/>
      <c r="D109"/>
      <c r="E109"/>
      <c r="F109"/>
      <c r="G109" s="9"/>
      <c r="H109" s="9"/>
      <c r="I109" s="9"/>
      <c r="J109" s="9"/>
      <c r="K109" s="9"/>
      <c r="L109" s="9"/>
    </row>
    <row r="110" spans="1:12" x14ac:dyDescent="0.25">
      <c r="A110"/>
      <c r="B110"/>
      <c r="C110"/>
      <c r="D110"/>
      <c r="E110"/>
      <c r="F110"/>
      <c r="G110" s="9"/>
      <c r="H110" s="9"/>
      <c r="I110" s="9"/>
      <c r="J110" s="9"/>
      <c r="K110" s="9"/>
      <c r="L110" s="9"/>
    </row>
    <row r="111" spans="1:12" x14ac:dyDescent="0.25">
      <c r="A111"/>
      <c r="B111"/>
      <c r="C111"/>
      <c r="D111"/>
      <c r="E111"/>
      <c r="F111"/>
      <c r="G111" s="9"/>
      <c r="H111" s="9"/>
      <c r="I111" s="9"/>
      <c r="J111" s="9"/>
      <c r="K111" s="9"/>
      <c r="L111" s="9"/>
    </row>
    <row r="112" spans="1:12" x14ac:dyDescent="0.25">
      <c r="A112"/>
      <c r="B112"/>
      <c r="C112"/>
      <c r="D112"/>
      <c r="E112"/>
      <c r="F112"/>
      <c r="G112" s="9"/>
      <c r="H112" s="9"/>
      <c r="I112" s="9"/>
      <c r="J112" s="9"/>
      <c r="K112" s="9"/>
      <c r="L112" s="9"/>
    </row>
    <row r="113" spans="1:12" x14ac:dyDescent="0.25">
      <c r="A113"/>
      <c r="B113"/>
      <c r="C113"/>
      <c r="D113"/>
      <c r="E113"/>
      <c r="F113"/>
      <c r="G113" s="9"/>
      <c r="H113" s="9"/>
      <c r="I113" s="9"/>
      <c r="J113" s="9"/>
      <c r="K113" s="9"/>
      <c r="L113" s="9"/>
    </row>
    <row r="114" spans="1:12" x14ac:dyDescent="0.25">
      <c r="A114"/>
      <c r="B114"/>
      <c r="C114"/>
      <c r="D114"/>
      <c r="E114"/>
      <c r="F114"/>
      <c r="G114" s="9"/>
      <c r="H114" s="9"/>
      <c r="I114" s="9"/>
      <c r="J114" s="9"/>
      <c r="K114" s="9"/>
      <c r="L114" s="9"/>
    </row>
    <row r="115" spans="1:12" x14ac:dyDescent="0.25">
      <c r="A115"/>
      <c r="B115"/>
      <c r="C115"/>
      <c r="D115"/>
      <c r="E115"/>
      <c r="F115"/>
      <c r="G115" s="9"/>
      <c r="H115" s="9"/>
      <c r="I115" s="9"/>
      <c r="J115" s="9"/>
      <c r="K115" s="9"/>
      <c r="L115" s="9"/>
    </row>
    <row r="116" spans="1:12" x14ac:dyDescent="0.25">
      <c r="A116"/>
      <c r="B116"/>
      <c r="C116"/>
      <c r="D116"/>
      <c r="E116"/>
      <c r="F116"/>
      <c r="G116" s="9"/>
      <c r="H116" s="9"/>
      <c r="I116" s="9"/>
      <c r="J116" s="9"/>
      <c r="K116" s="9"/>
      <c r="L116" s="9"/>
    </row>
    <row r="117" spans="1:12" x14ac:dyDescent="0.25">
      <c r="A117"/>
      <c r="B117"/>
      <c r="C117"/>
      <c r="D117"/>
      <c r="E117"/>
      <c r="F117"/>
      <c r="G117" s="9"/>
      <c r="H117" s="9"/>
      <c r="I117" s="9"/>
      <c r="J117" s="9"/>
      <c r="K117" s="9"/>
      <c r="L117" s="9"/>
    </row>
    <row r="118" spans="1:12" x14ac:dyDescent="0.25">
      <c r="A118"/>
      <c r="B118"/>
      <c r="C118"/>
      <c r="D118"/>
      <c r="E118"/>
      <c r="F118"/>
      <c r="G118" s="9"/>
      <c r="H118" s="9"/>
      <c r="I118" s="9"/>
      <c r="J118" s="9"/>
      <c r="K118" s="9"/>
      <c r="L118" s="9"/>
    </row>
    <row r="119" spans="1:12" x14ac:dyDescent="0.25">
      <c r="A119"/>
      <c r="B119"/>
      <c r="C119"/>
      <c r="D119"/>
      <c r="E119"/>
      <c r="F119"/>
      <c r="G119" s="9"/>
      <c r="H119" s="9"/>
      <c r="I119" s="9"/>
      <c r="J119" s="9"/>
      <c r="K119" s="9"/>
      <c r="L119" s="9"/>
    </row>
    <row r="120" spans="1:12" x14ac:dyDescent="0.25">
      <c r="A120"/>
      <c r="B120"/>
      <c r="C120"/>
      <c r="D120"/>
      <c r="E120"/>
      <c r="F120"/>
      <c r="G120" s="9"/>
      <c r="H120" s="9"/>
      <c r="I120" s="9"/>
      <c r="J120" s="9"/>
      <c r="K120" s="9"/>
      <c r="L120" s="9"/>
    </row>
    <row r="121" spans="1:12" x14ac:dyDescent="0.25">
      <c r="A121"/>
      <c r="B121"/>
      <c r="C121"/>
      <c r="D121"/>
      <c r="E121"/>
      <c r="F121"/>
      <c r="G121" s="9"/>
      <c r="H121" s="9"/>
      <c r="I121" s="9"/>
      <c r="J121" s="9"/>
      <c r="K121" s="9"/>
      <c r="L121" s="9"/>
    </row>
    <row r="122" spans="1:12" x14ac:dyDescent="0.25">
      <c r="A122"/>
      <c r="B122"/>
      <c r="C122"/>
      <c r="D122"/>
      <c r="E122"/>
      <c r="F122"/>
      <c r="G122" s="9"/>
      <c r="H122" s="9"/>
      <c r="I122" s="9"/>
      <c r="J122" s="9"/>
      <c r="K122" s="9"/>
      <c r="L122" s="9"/>
    </row>
    <row r="123" spans="1:12" x14ac:dyDescent="0.25">
      <c r="A123"/>
      <c r="B123"/>
      <c r="C123"/>
      <c r="D123"/>
      <c r="E123"/>
      <c r="F123"/>
      <c r="G123" s="9"/>
      <c r="H123" s="9"/>
      <c r="I123" s="9"/>
      <c r="J123" s="9"/>
      <c r="K123" s="9"/>
      <c r="L123" s="9"/>
    </row>
    <row r="124" spans="1:12" x14ac:dyDescent="0.25">
      <c r="A124"/>
      <c r="B124"/>
      <c r="C124"/>
      <c r="D124"/>
      <c r="E124"/>
      <c r="F124"/>
      <c r="G124" s="9"/>
      <c r="H124" s="9"/>
      <c r="I124" s="9"/>
      <c r="J124" s="9"/>
      <c r="K124" s="9"/>
      <c r="L124" s="9"/>
    </row>
    <row r="125" spans="1:12" x14ac:dyDescent="0.25">
      <c r="A125"/>
      <c r="B125"/>
      <c r="C125"/>
      <c r="D125"/>
      <c r="E125"/>
      <c r="F125"/>
      <c r="G125" s="9"/>
      <c r="H125" s="9"/>
      <c r="I125" s="9"/>
      <c r="J125" s="9"/>
      <c r="K125" s="9"/>
      <c r="L125" s="9"/>
    </row>
    <row r="126" spans="1:12" x14ac:dyDescent="0.25">
      <c r="A126" s="17"/>
      <c r="B126" s="18"/>
      <c r="C126" s="9"/>
      <c r="D126" s="9"/>
      <c r="E126" s="9"/>
      <c r="F126" s="9"/>
      <c r="G126" s="9"/>
      <c r="H126" s="9"/>
      <c r="I126" s="9"/>
      <c r="J126" s="9"/>
      <c r="K126" s="9"/>
      <c r="L126" s="9"/>
    </row>
    <row r="127" spans="1:12" x14ac:dyDescent="0.25">
      <c r="A127" s="17"/>
      <c r="B127" s="18"/>
      <c r="C127" s="9"/>
      <c r="D127" s="9"/>
      <c r="E127" s="9"/>
      <c r="F127" s="9"/>
      <c r="G127" s="9"/>
      <c r="H127" s="9"/>
      <c r="I127" s="9"/>
      <c r="J127" s="9"/>
      <c r="K127" s="9"/>
      <c r="L127" s="9"/>
    </row>
    <row r="128" spans="1:12" x14ac:dyDescent="0.25">
      <c r="A128" s="17"/>
      <c r="B128" s="18"/>
      <c r="C128" s="9"/>
      <c r="D128" s="9"/>
      <c r="E128" s="9"/>
      <c r="F128" s="9"/>
      <c r="G128" s="9"/>
      <c r="H128" s="9"/>
      <c r="I128" s="9"/>
      <c r="J128" s="9"/>
      <c r="K128" s="9"/>
      <c r="L128" s="9"/>
    </row>
    <row r="129" spans="1:12" x14ac:dyDescent="0.25">
      <c r="A129" s="17"/>
      <c r="B129" s="18"/>
      <c r="C129" s="9"/>
      <c r="D129" s="9"/>
      <c r="E129" s="9"/>
      <c r="F129" s="9"/>
      <c r="G129" s="9"/>
      <c r="H129" s="9"/>
      <c r="I129" s="9"/>
      <c r="J129" s="9"/>
      <c r="K129" s="9"/>
      <c r="L129" s="9"/>
    </row>
    <row r="130" spans="1:12" x14ac:dyDescent="0.25">
      <c r="A130" s="17"/>
      <c r="B130" s="18"/>
      <c r="C130" s="9"/>
      <c r="D130" s="9"/>
      <c r="E130" s="9"/>
      <c r="F130" s="9"/>
      <c r="G130" s="9"/>
      <c r="H130" s="9"/>
      <c r="I130" s="9"/>
      <c r="J130" s="9"/>
      <c r="K130" s="9"/>
      <c r="L130" s="9"/>
    </row>
    <row r="131" spans="1:12" x14ac:dyDescent="0.25">
      <c r="A131" s="17"/>
      <c r="B131" s="18"/>
      <c r="C131" s="9"/>
      <c r="D131" s="9"/>
      <c r="E131" s="9"/>
      <c r="F131" s="9"/>
      <c r="G131" s="9"/>
      <c r="H131" s="9"/>
      <c r="I131" s="9"/>
      <c r="J131" s="9"/>
      <c r="K131" s="9"/>
      <c r="L131" s="9"/>
    </row>
    <row r="132" spans="1:12" x14ac:dyDescent="0.25">
      <c r="A132" s="17"/>
      <c r="B132" s="18"/>
      <c r="C132" s="9"/>
      <c r="D132" s="9"/>
      <c r="E132" s="9"/>
      <c r="F132" s="9"/>
      <c r="G132" s="9"/>
      <c r="H132" s="9"/>
      <c r="I132" s="9"/>
      <c r="J132" s="9"/>
      <c r="K132" s="9"/>
      <c r="L132" s="9"/>
    </row>
    <row r="133" spans="1:12" x14ac:dyDescent="0.25">
      <c r="A133" s="17"/>
      <c r="B133" s="18"/>
      <c r="C133" s="9"/>
      <c r="D133" s="9"/>
      <c r="E133" s="9"/>
      <c r="F133" s="9"/>
      <c r="G133" s="9"/>
      <c r="H133" s="9"/>
      <c r="I133" s="9"/>
      <c r="J133" s="9"/>
      <c r="K133" s="9"/>
      <c r="L133" s="9"/>
    </row>
    <row r="134" spans="1:12" x14ac:dyDescent="0.25">
      <c r="A134" s="17"/>
      <c r="B134" s="18"/>
      <c r="C134" s="9"/>
      <c r="D134" s="9"/>
      <c r="E134" s="9"/>
      <c r="F134" s="9"/>
      <c r="G134" s="9"/>
      <c r="H134" s="9"/>
      <c r="I134" s="9"/>
      <c r="J134" s="9"/>
      <c r="K134" s="9"/>
      <c r="L134" s="9"/>
    </row>
    <row r="135" spans="1:12" x14ac:dyDescent="0.25">
      <c r="A135" s="17"/>
      <c r="B135" s="18"/>
      <c r="C135" s="9"/>
      <c r="D135" s="9"/>
      <c r="E135" s="9"/>
      <c r="F135" s="9"/>
      <c r="G135" s="9"/>
      <c r="H135" s="9"/>
      <c r="I135" s="9"/>
      <c r="J135" s="9"/>
      <c r="K135" s="9"/>
      <c r="L135" s="9"/>
    </row>
    <row r="136" spans="1:12" x14ac:dyDescent="0.25">
      <c r="A136" s="17"/>
      <c r="B136" s="18"/>
      <c r="C136" s="9"/>
      <c r="D136" s="9"/>
      <c r="E136" s="9"/>
      <c r="F136" s="9"/>
      <c r="G136" s="9"/>
      <c r="H136" s="9"/>
      <c r="I136" s="9"/>
      <c r="J136" s="9"/>
      <c r="K136" s="9"/>
      <c r="L136" s="9"/>
    </row>
    <row r="137" spans="1:12" x14ac:dyDescent="0.25">
      <c r="A137" s="17"/>
      <c r="B137" s="18"/>
      <c r="C137" s="9"/>
      <c r="D137" s="9"/>
      <c r="E137" s="9"/>
      <c r="F137" s="9"/>
      <c r="G137" s="9"/>
      <c r="H137" s="9"/>
      <c r="I137" s="9"/>
      <c r="J137" s="9"/>
      <c r="K137" s="9"/>
      <c r="L137" s="9"/>
    </row>
    <row r="138" spans="1:12" x14ac:dyDescent="0.25">
      <c r="A138" s="17"/>
      <c r="B138" s="18"/>
      <c r="C138" s="9"/>
      <c r="D138" s="9"/>
      <c r="E138" s="9"/>
      <c r="F138" s="9"/>
      <c r="G138" s="9"/>
      <c r="H138" s="9"/>
      <c r="I138" s="9"/>
      <c r="J138" s="9"/>
      <c r="K138" s="9"/>
      <c r="L138" s="9"/>
    </row>
    <row r="139" spans="1:12" x14ac:dyDescent="0.25">
      <c r="A139" s="17"/>
      <c r="B139" s="18"/>
      <c r="C139" s="9"/>
      <c r="D139" s="9"/>
      <c r="E139" s="9"/>
      <c r="F139" s="9"/>
      <c r="G139" s="9"/>
      <c r="H139" s="9"/>
      <c r="I139" s="9"/>
      <c r="J139" s="9"/>
      <c r="K139" s="9"/>
      <c r="L139" s="9"/>
    </row>
    <row r="140" spans="1:12" x14ac:dyDescent="0.25">
      <c r="A140" s="17"/>
      <c r="B140" s="18"/>
      <c r="C140" s="9"/>
      <c r="D140" s="9"/>
      <c r="E140" s="9"/>
      <c r="F140" s="9"/>
      <c r="G140" s="9"/>
      <c r="H140" s="9"/>
      <c r="I140" s="9"/>
      <c r="J140" s="9"/>
      <c r="K140" s="9"/>
      <c r="L140" s="9"/>
    </row>
    <row r="141" spans="1:12" x14ac:dyDescent="0.25">
      <c r="A141" s="17"/>
      <c r="B141" s="18"/>
      <c r="C141" s="9"/>
      <c r="D141" s="9"/>
      <c r="E141" s="9"/>
      <c r="F141" s="9"/>
      <c r="G141" s="9"/>
      <c r="H141" s="9"/>
      <c r="I141" s="9"/>
      <c r="J141" s="9"/>
      <c r="K141" s="9"/>
      <c r="L141" s="9"/>
    </row>
    <row r="142" spans="1:12" x14ac:dyDescent="0.25">
      <c r="A142" s="17"/>
      <c r="B142" s="18"/>
      <c r="C142" s="9"/>
      <c r="D142" s="9"/>
      <c r="E142" s="9"/>
      <c r="F142" s="9"/>
      <c r="G142" s="9"/>
      <c r="H142" s="9"/>
      <c r="I142" s="9"/>
      <c r="J142" s="9"/>
      <c r="K142" s="9"/>
      <c r="L142" s="9"/>
    </row>
    <row r="143" spans="1:12" x14ac:dyDescent="0.25">
      <c r="A143" s="17"/>
      <c r="B143" s="17"/>
      <c r="C143" s="9"/>
      <c r="D143" s="9"/>
      <c r="E143" s="9"/>
      <c r="F143" s="9"/>
      <c r="G143" s="9"/>
      <c r="H143" s="9"/>
      <c r="I143" s="9"/>
      <c r="J143" s="9"/>
      <c r="K143" s="9"/>
      <c r="L143" s="9"/>
    </row>
    <row r="144" spans="1:12" x14ac:dyDescent="0.25">
      <c r="A144" s="17"/>
      <c r="B144" s="19"/>
      <c r="C144" s="9"/>
      <c r="D144" s="9"/>
      <c r="E144" s="9"/>
      <c r="F144" s="9"/>
      <c r="G144" s="9"/>
      <c r="H144" s="9"/>
      <c r="I144" s="9"/>
      <c r="J144" s="9"/>
      <c r="K144" s="9"/>
      <c r="L144" s="9"/>
    </row>
    <row r="145" spans="1:12" x14ac:dyDescent="0.25">
      <c r="A145" s="19"/>
      <c r="B145" s="19"/>
      <c r="C145" s="9"/>
      <c r="D145" s="9"/>
      <c r="E145" s="9"/>
      <c r="F145" s="9"/>
      <c r="G145" s="9"/>
      <c r="H145" s="9"/>
      <c r="I145" s="9"/>
      <c r="J145" s="9"/>
      <c r="K145" s="9"/>
      <c r="L145" s="9"/>
    </row>
    <row r="146" spans="1:12" x14ac:dyDescent="0.25">
      <c r="A146" s="19"/>
      <c r="B146" s="19"/>
      <c r="C146" s="9"/>
      <c r="D146" s="9"/>
      <c r="E146" s="9"/>
      <c r="F146" s="9"/>
      <c r="G146" s="9"/>
      <c r="H146" s="9"/>
      <c r="I146" s="9"/>
      <c r="J146" s="9"/>
      <c r="K146" s="9"/>
    </row>
    <row r="147" spans="1:12" x14ac:dyDescent="0.25">
      <c r="A147" s="19"/>
      <c r="B147" s="19"/>
      <c r="C147" s="9"/>
      <c r="D147" s="9"/>
      <c r="E147" s="9"/>
      <c r="F147" s="9"/>
      <c r="G147" s="9"/>
      <c r="H147" s="9"/>
      <c r="I147" s="9"/>
      <c r="J147" s="9"/>
      <c r="K147" s="9"/>
    </row>
    <row r="148" spans="1:12" x14ac:dyDescent="0.25">
      <c r="A148" s="19"/>
      <c r="B148" s="19"/>
      <c r="C148" s="9"/>
      <c r="D148" s="9"/>
      <c r="E148" s="9"/>
      <c r="F148" s="9"/>
      <c r="G148" s="9"/>
      <c r="H148" s="9"/>
      <c r="I148" s="9"/>
      <c r="J148" s="9"/>
      <c r="K148" s="9"/>
    </row>
    <row r="149" spans="1:12" x14ac:dyDescent="0.25">
      <c r="A149" s="19"/>
      <c r="B149" s="19"/>
      <c r="C149" s="9"/>
      <c r="D149" s="9"/>
      <c r="E149" s="9"/>
      <c r="F149" s="9"/>
      <c r="G149" s="9"/>
      <c r="H149" s="9"/>
      <c r="I149" s="9"/>
      <c r="J149" s="9"/>
      <c r="K149" s="9"/>
    </row>
    <row r="150" spans="1:12" x14ac:dyDescent="0.25">
      <c r="A150" s="19"/>
      <c r="B150" s="19"/>
      <c r="C150" s="9"/>
      <c r="D150" s="9"/>
      <c r="E150" s="9"/>
      <c r="F150" s="9"/>
      <c r="G150" s="9"/>
      <c r="H150" s="9"/>
      <c r="I150" s="9"/>
      <c r="J150" s="9"/>
      <c r="K150" s="9"/>
    </row>
    <row r="151" spans="1:12" x14ac:dyDescent="0.25">
      <c r="A151" s="19"/>
      <c r="B151" s="19"/>
      <c r="C151" s="9"/>
      <c r="D151" s="9"/>
      <c r="E151" s="9"/>
      <c r="F151" s="9"/>
      <c r="G151" s="9"/>
      <c r="H151" s="9"/>
      <c r="I151" s="9"/>
      <c r="J151" s="9"/>
      <c r="K151" s="9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5B1A5-A1E5-475F-9036-C46D4D1A628F}">
  <dimension ref="A1:I4"/>
  <sheetViews>
    <sheetView workbookViewId="0"/>
  </sheetViews>
  <sheetFormatPr defaultRowHeight="15" x14ac:dyDescent="0.25"/>
  <cols>
    <col min="6" max="6" width="8.140625" customWidth="1"/>
    <col min="7" max="7" width="20.5703125" bestFit="1" customWidth="1"/>
  </cols>
  <sheetData>
    <row r="1" spans="1:9" x14ac:dyDescent="0.25">
      <c r="A1" s="10" t="s">
        <v>8</v>
      </c>
      <c r="B1" s="10" t="str">
        <f>Data1!C1</f>
        <v>Business</v>
      </c>
      <c r="C1" s="10" t="str">
        <f>Data1!D1</f>
        <v>Cargo</v>
      </c>
      <c r="D1" s="10" t="str">
        <f>Data1!E1</f>
        <v>Charter</v>
      </c>
      <c r="E1" s="10" t="str">
        <f>Data1!F1</f>
        <v>Low-cost</v>
      </c>
      <c r="F1" s="10" t="str">
        <f>Data1!G1</f>
        <v>Other</v>
      </c>
      <c r="G1" s="10" t="str">
        <f>Data1!H1</f>
        <v>Traditional Scheduled</v>
      </c>
      <c r="H1" s="20" t="s">
        <v>19</v>
      </c>
      <c r="I1" s="20" t="s">
        <v>20</v>
      </c>
    </row>
    <row r="2" spans="1:9" x14ac:dyDescent="0.25">
      <c r="A2" s="11">
        <f>Data1!B2</f>
        <v>38353</v>
      </c>
      <c r="B2" s="12">
        <f>Data1!C2/Data1!$K2</f>
        <v>7.1675104319044378E-2</v>
      </c>
      <c r="C2" s="12">
        <f>Data1!D2/Data1!$K2</f>
        <v>3.4973750774294113E-2</v>
      </c>
      <c r="D2" s="12">
        <f>Data1!E2/Data1!$K2</f>
        <v>6.7472756457069835E-2</v>
      </c>
      <c r="E2" s="12">
        <f>Data1!F2/Data1!$K2</f>
        <v>0.13204295550277498</v>
      </c>
      <c r="F2" s="12">
        <f>Data1!G2/Data1!$K2</f>
        <v>4.4817428876669965E-2</v>
      </c>
      <c r="G2" s="12">
        <f>Data1!H2/Data1!$K2</f>
        <v>0.64901800407014665</v>
      </c>
      <c r="H2" s="12"/>
      <c r="I2" s="12"/>
    </row>
    <row r="3" spans="1:9" x14ac:dyDescent="0.25">
      <c r="A3" s="11">
        <f>Data1!B16</f>
        <v>43466</v>
      </c>
      <c r="B3" s="12">
        <f>Data1!C16/Data1!$K16</f>
        <v>6.4344924136562884E-2</v>
      </c>
      <c r="C3" s="12">
        <f>Data1!D16/Data1!$K16</f>
        <v>3.3855657607835016E-2</v>
      </c>
      <c r="D3" s="12">
        <f>Data1!E16/Data1!$K16</f>
        <v>2.8254105535359723E-2</v>
      </c>
      <c r="E3" s="12">
        <f>Data1!F16/Data1!$K16</f>
        <v>0.33213322085926933</v>
      </c>
      <c r="F3" s="12">
        <f>Data1!G16/Data1!$K16</f>
        <v>4.7471856831363728E-2</v>
      </c>
      <c r="G3" s="12"/>
      <c r="H3" s="12">
        <f>Data1!I16/Data1!$K16</f>
        <v>0.33088485445948929</v>
      </c>
      <c r="I3" s="12">
        <f>Data1!J16/Data1!$K16</f>
        <v>0.16305538057011995</v>
      </c>
    </row>
    <row r="4" spans="1:9" x14ac:dyDescent="0.25">
      <c r="A4" s="11">
        <f>Data1!B20</f>
        <v>44927</v>
      </c>
      <c r="B4" s="12">
        <f>Data1!C20/Data1!$K20</f>
        <v>7.7930060512952148E-2</v>
      </c>
      <c r="C4" s="12">
        <f>Data1!D20/Data1!$K20</f>
        <v>3.7424191197175681E-2</v>
      </c>
      <c r="D4" s="12">
        <f>Data1!E20/Data1!$K20</f>
        <v>2.9769920522874815E-2</v>
      </c>
      <c r="E4" s="12">
        <f>Data1!F20/Data1!$K20</f>
        <v>0.35561320366180943</v>
      </c>
      <c r="F4" s="12">
        <f>Data1!G20/Data1!$K20</f>
        <v>5.1507843313788104E-2</v>
      </c>
      <c r="G4" s="12"/>
      <c r="H4" s="12">
        <f>Data1!I20/Data1!$K20</f>
        <v>0.30877552740514563</v>
      </c>
      <c r="I4" s="12">
        <f>Data1!J20/Data1!$K20</f>
        <v>0.13897925338625422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Read Me</vt:lpstr>
      <vt:lpstr>Data1</vt:lpstr>
      <vt:lpstr>Data2</vt:lpstr>
      <vt:lpstr>Chart1</vt:lpstr>
      <vt:lpstr>Chart2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Casas</dc:creator>
  <cp:lastModifiedBy>DE LEPINAY Ivan</cp:lastModifiedBy>
  <dcterms:created xsi:type="dcterms:W3CDTF">2022-11-09T13:38:23Z</dcterms:created>
  <dcterms:modified xsi:type="dcterms:W3CDTF">2024-11-08T15:40:02Z</dcterms:modified>
</cp:coreProperties>
</file>